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cvignard\Desktop\"/>
    </mc:Choice>
  </mc:AlternateContent>
  <xr:revisionPtr revIDLastSave="0" documentId="8_{1AA67E79-F739-4685-8BA1-9CE55BC9398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IES 2021-2022" sheetId="2" r:id="rId1"/>
  </sheets>
  <definedNames>
    <definedName name="a" localSheetId="0">#REF!</definedName>
    <definedName name="a">#REF!</definedName>
    <definedName name="aa" localSheetId="0">#REF!</definedName>
    <definedName name="aa">#REF!</definedName>
    <definedName name="ANNEE" localSheetId="0">'IES 2021-2022'!#REF!</definedName>
    <definedName name="ANNEE">#REF!</definedName>
    <definedName name="ddd" localSheetId="0">#REF!</definedName>
    <definedName name="ddd">#REF!</definedName>
    <definedName name="dddd" localSheetId="0">#REF!</definedName>
    <definedName name="dddd">#REF!</definedName>
    <definedName name="dddddd" localSheetId="0">#REF!</definedName>
    <definedName name="dddddd">#REF!</definedName>
    <definedName name="ddddddd" localSheetId="0">#REF!</definedName>
    <definedName name="ddddddd">#REF!</definedName>
    <definedName name="dddddddddddddddd" localSheetId="0">#REF!</definedName>
    <definedName name="dddddddddddddddd">#REF!</definedName>
    <definedName name="ddddddddddddddddddddddddd" localSheetId="0">#REF!</definedName>
    <definedName name="ddddddddddddddddddddddddd">#REF!</definedName>
    <definedName name="Excel_BuiltIn_Print_Area_2">"$#REF !.$A$1:$AV$47"</definedName>
    <definedName name="Excel_BuiltIn_Print_Area_2_1">"$#REF !.$A$1:$AV$47"</definedName>
    <definedName name="Excel_BuiltIn_Print_Area_2_2">"$#REF !.$A$1:$AV$47"</definedName>
    <definedName name="Excel_BuiltIn_Print_Area_20" localSheetId="0">#REF!</definedName>
    <definedName name="Excel_BuiltIn_Print_Area_20">#REF!</definedName>
    <definedName name="Excel_BuiltIn_Print_Area_20_2" localSheetId="0">#REF!</definedName>
    <definedName name="Excel_BuiltIn_Print_Area_20_2">#REF!</definedName>
    <definedName name="Excel_BuiltIn_Print_Area_3">"$#REF !.$A$1:$AV$47"</definedName>
    <definedName name="Excel_BuiltIn_Print_Area_4">"$#REF !.$A$1:$AV$47"</definedName>
    <definedName name="Excel_BuiltIn_Print_Area_5">"$#REF !.$A$1:$AV$47"</definedName>
    <definedName name="Excel_BuiltIn_Print_Area_5_1" localSheetId="0">#REF!</definedName>
    <definedName name="Excel_BuiltIn_Print_Area_5_1">#REF!</definedName>
    <definedName name="Excel_BuiltIn_Print_Area_5_1_2" localSheetId="0">#REF!</definedName>
    <definedName name="Excel_BuiltIn_Print_Area_5_1_2">#REF!</definedName>
    <definedName name="Excel_BuiltIn_Print_Area_5_2" localSheetId="0">#REF!</definedName>
    <definedName name="Excel_BuiltIn_Print_Area_5_2">#REF!</definedName>
    <definedName name="Excel_BuiltIn_Print_Area_5_2_1" localSheetId="0">#REF!</definedName>
    <definedName name="Excel_BuiltIn_Print_Area_5_2_1">#REF!</definedName>
    <definedName name="Excel_BuiltIn_Print_Area_6">"$#REF !.$A$1:$AV$47"</definedName>
    <definedName name="Excel_BuiltIn_Print_Area_7" localSheetId="0">#REF!</definedName>
    <definedName name="Excel_BuiltIn_Print_Area_7">#REF!</definedName>
    <definedName name="Excel_BuiltIn_Print_Area_7_2" localSheetId="0">#REF!</definedName>
    <definedName name="Excel_BuiltIn_Print_Area_7_2">#REF!</definedName>
    <definedName name="Excel_BuiltIn_Print_Area_9" localSheetId="0">#REF!</definedName>
    <definedName name="Excel_BuiltIn_Print_Area_9">#REF!</definedName>
    <definedName name="Excel_BuiltIn_Print_Area_9_2" localSheetId="0">#REF!</definedName>
    <definedName name="Excel_BuiltIn_Print_Area_9_2">#REF!</definedName>
    <definedName name="IES" localSheetId="0">#REF!</definedName>
    <definedName name="IES">#REF!</definedName>
    <definedName name="traitunion" localSheetId="0">#REF!</definedName>
    <definedName name="traitunion">#REF!</definedName>
    <definedName name="traituniondd" localSheetId="0">#REF!</definedName>
    <definedName name="traituniondd">#REF!</definedName>
    <definedName name="_xlnm.Print_Area" localSheetId="0">'IES 2021-2022'!$A$1:$AR$38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7" i="2" s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R34" i="2"/>
  <c r="A29" i="2" l="1"/>
  <c r="A30" i="2" s="1"/>
  <c r="A31" i="2" s="1"/>
  <c r="A32" i="2" s="1"/>
  <c r="A33" i="2" s="1"/>
  <c r="A34" i="2" s="1"/>
  <c r="A3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N6" i="2"/>
  <c r="N7" i="2" s="1"/>
  <c r="N8" i="2" s="1"/>
  <c r="N9" i="2" s="1"/>
  <c r="N10" i="2" l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R6" i="2" s="1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E29" i="2"/>
  <c r="E30" i="2" s="1"/>
  <c r="E31" i="2" s="1"/>
  <c r="E32" i="2" s="1"/>
  <c r="E33" i="2" s="1"/>
  <c r="E34" i="2" s="1"/>
  <c r="E35" i="2" s="1"/>
  <c r="E36" i="2" s="1"/>
  <c r="H6" i="2" s="1"/>
  <c r="H7" i="2" s="1"/>
  <c r="H8" i="2" s="1"/>
  <c r="H9" i="2" s="1"/>
  <c r="H10" i="2" s="1"/>
  <c r="S34" i="2"/>
  <c r="H11" i="2" l="1"/>
  <c r="H12" i="2" s="1"/>
  <c r="H13" i="2" s="1"/>
  <c r="H14" i="2" s="1"/>
  <c r="H15" i="2" s="1"/>
  <c r="H16" i="2" s="1"/>
  <c r="H17" i="2" s="1"/>
  <c r="H18" i="2" s="1"/>
  <c r="R29" i="2"/>
  <c r="R30" i="2" s="1"/>
  <c r="R31" i="2" s="1"/>
  <c r="R32" i="2" s="1"/>
  <c r="R33" i="2" s="1"/>
  <c r="U6" i="2" s="1"/>
  <c r="U7" i="2" s="1"/>
  <c r="U8" i="2" s="1"/>
  <c r="U9" i="2" s="1"/>
  <c r="U10" i="2" s="1"/>
  <c r="U11" i="2" s="1"/>
  <c r="H19" i="2" l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K6" i="2" s="1"/>
  <c r="K7" i="2" s="1"/>
  <c r="K8" i="2" s="1"/>
  <c r="K9" i="2" s="1"/>
  <c r="K10" i="2" s="1"/>
  <c r="K11" i="2" s="1"/>
  <c r="K13" i="2" s="1"/>
  <c r="K14" i="2" s="1"/>
  <c r="K15" i="2" s="1"/>
  <c r="K16" i="2" s="1"/>
  <c r="K17" i="2" s="1"/>
  <c r="K18" i="2" s="1"/>
  <c r="U12" i="2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X6" i="2" s="1"/>
  <c r="X7" i="2" s="1"/>
  <c r="X8" i="2" s="1"/>
  <c r="X9" i="2" s="1"/>
  <c r="X10" i="2" s="1"/>
  <c r="X11" i="2" s="1"/>
  <c r="K19" i="2" l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X12" i="2"/>
  <c r="X13" i="2" s="1"/>
  <c r="X14" i="2" s="1"/>
  <c r="X15" i="2" l="1"/>
  <c r="X16" i="2" s="1"/>
  <c r="X17" i="2" s="1"/>
  <c r="X18" i="2" s="1"/>
  <c r="X19" i="2" s="1"/>
  <c r="X20" i="2" s="1"/>
  <c r="X21" i="2" s="1"/>
  <c r="X22" i="2" s="1"/>
  <c r="X23" i="2" s="1"/>
  <c r="X24" i="2" s="1"/>
  <c r="X25" i="2" l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AB6" i="2" s="1"/>
  <c r="AB7" i="2" s="1"/>
  <c r="AB8" i="2" s="1"/>
  <c r="AB9" i="2" s="1"/>
  <c r="AB10" i="2" s="1"/>
  <c r="AB11" i="2" s="1"/>
  <c r="AB12" i="2" s="1"/>
  <c r="AB13" i="2" s="1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AB36" i="2" s="1"/>
  <c r="AG6" i="2" s="1"/>
  <c r="AG7" i="2" s="1"/>
  <c r="AG8" i="2" s="1"/>
  <c r="AG9" i="2" s="1"/>
  <c r="AG10" i="2" s="1"/>
  <c r="AG11" i="2" s="1"/>
  <c r="AG12" i="2" s="1"/>
  <c r="AG13" i="2" s="1"/>
  <c r="AG14" i="2" s="1"/>
  <c r="AG15" i="2" s="1"/>
  <c r="AG16" i="2" s="1"/>
  <c r="AG17" i="2" s="1"/>
  <c r="AG18" i="2" s="1"/>
  <c r="AG19" i="2" s="1"/>
  <c r="AG20" i="2" s="1"/>
  <c r="AG21" i="2" s="1"/>
  <c r="AG22" i="2" s="1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G33" i="2" s="1"/>
  <c r="AG34" i="2" s="1"/>
  <c r="AG35" i="2" s="1"/>
  <c r="AK6" i="2" s="1"/>
  <c r="AK7" i="2" s="1"/>
  <c r="AK8" i="2" s="1"/>
  <c r="AK9" i="2" s="1"/>
  <c r="AK10" i="2" s="1"/>
  <c r="AK11" i="2" s="1"/>
  <c r="AK12" i="2" s="1"/>
  <c r="AK13" i="2" s="1"/>
  <c r="AK14" i="2" s="1"/>
  <c r="AK15" i="2" s="1"/>
  <c r="AK16" i="2" s="1"/>
  <c r="AK17" i="2" s="1"/>
  <c r="AK18" i="2" s="1"/>
  <c r="AK19" i="2" s="1"/>
  <c r="AK20" i="2" l="1"/>
  <c r="AK21" i="2" s="1"/>
  <c r="AK22" i="2" s="1"/>
  <c r="AK23" i="2" s="1"/>
  <c r="AK24" i="2" l="1"/>
  <c r="AK25" i="2" s="1"/>
  <c r="AK26" i="2" s="1"/>
  <c r="AK27" i="2" s="1"/>
  <c r="AK28" i="2" s="1"/>
  <c r="AK29" i="2" s="1"/>
  <c r="AK30" i="2" s="1"/>
  <c r="AK31" i="2" s="1"/>
  <c r="AK32" i="2" s="1"/>
  <c r="AK33" i="2" s="1"/>
  <c r="AK34" i="2" s="1"/>
  <c r="AK35" i="2" s="1"/>
  <c r="AK36" i="2" s="1"/>
  <c r="AO6" i="2" s="1"/>
  <c r="AO7" i="2" s="1"/>
  <c r="AO8" i="2" s="1"/>
  <c r="AO9" i="2" s="1"/>
  <c r="AO10" i="2" s="1"/>
  <c r="AO11" i="2" s="1"/>
  <c r="AO12" i="2" s="1"/>
  <c r="AO13" i="2" s="1"/>
  <c r="AO14" i="2" s="1"/>
  <c r="AO15" i="2" s="1"/>
  <c r="AO16" i="2" s="1"/>
  <c r="AO17" i="2" s="1"/>
  <c r="AO18" i="2" s="1"/>
  <c r="AO19" i="2" s="1"/>
  <c r="AO20" i="2" s="1"/>
  <c r="AO21" i="2" s="1"/>
  <c r="AO22" i="2" s="1"/>
  <c r="AO23" i="2" s="1"/>
  <c r="AO24" i="2" s="1"/>
  <c r="AO25" i="2" s="1"/>
  <c r="AO26" i="2" s="1"/>
  <c r="AO27" i="2" s="1"/>
  <c r="AO28" i="2" s="1"/>
  <c r="AO29" i="2" s="1"/>
  <c r="AO30" i="2" s="1"/>
  <c r="AO31" i="2" s="1"/>
  <c r="AO32" i="2" s="1"/>
  <c r="AO33" i="2" s="1"/>
  <c r="AO34" i="2" s="1"/>
  <c r="AO35" i="2" s="1"/>
  <c r="AO36" i="2" s="1"/>
</calcChain>
</file>

<file path=xl/sharedStrings.xml><?xml version="1.0" encoding="utf-8"?>
<sst xmlns="http://schemas.openxmlformats.org/spreadsheetml/2006/main" count="397" uniqueCount="36">
  <si>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</si>
  <si>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</si>
  <si>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</si>
  <si>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</si>
  <si>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</si>
  <si>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</si>
  <si>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</si>
  <si>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</si>
  <si>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</si>
  <si>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</si>
  <si>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</si>
  <si>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</si>
  <si>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Réunion plénière (visio) 9h00 - 9h45</t>
  </si>
  <si>
    <r>
      <rPr>
        <b/>
        <sz val="9"/>
        <color theme="0"/>
        <rFont val="Luciole"/>
        <family val="2"/>
      </rPr>
      <t xml:space="preserve">Réunion Générale </t>
    </r>
    <r>
      <rPr>
        <sz val="9"/>
        <color theme="0"/>
        <rFont val="Luciole"/>
        <family val="2"/>
      </rPr>
      <t xml:space="preserve">
14h00 à 16h00</t>
    </r>
  </si>
  <si>
    <t>CVS
17h00 à 19h00</t>
  </si>
  <si>
    <r>
      <t xml:space="preserve">Planning des réunions IES - Année 2022 - 2023
</t>
    </r>
    <r>
      <rPr>
        <sz val="16"/>
        <rFont val="Luciole"/>
        <family val="2"/>
      </rPr>
      <t>Mise à jour 16/06/2022</t>
    </r>
  </si>
  <si>
    <t>jeu</t>
  </si>
  <si>
    <t>ven</t>
  </si>
  <si>
    <t>sam</t>
  </si>
  <si>
    <t>dim</t>
  </si>
  <si>
    <t>lun</t>
  </si>
  <si>
    <t>mar</t>
  </si>
  <si>
    <t>mer</t>
  </si>
  <si>
    <t>Présentation des Pôles</t>
  </si>
  <si>
    <t>Forum Famille</t>
  </si>
  <si>
    <t>Fête des Primevères</t>
  </si>
  <si>
    <t>Lundi de Pentecôte</t>
  </si>
  <si>
    <t>APP</t>
  </si>
  <si>
    <t>Surveillant de nuit</t>
  </si>
  <si>
    <t xml:space="preserve">CVS </t>
  </si>
  <si>
    <t>Férié</t>
  </si>
  <si>
    <t>GRIVAS                          15h30 - 17h</t>
  </si>
  <si>
    <t>GRIVAS                                     15h30 - 17h</t>
  </si>
  <si>
    <t>GRIVAS                                  15h30 - 17h</t>
  </si>
  <si>
    <t>Toussaint</t>
  </si>
  <si>
    <t>Lundi de Pâques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</si>
</sst>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ddd"/>
  </numFmts>
  <fonts count="22" x14ac:knownFonts="1">
    <font>
      <sz val="10"/>
      <name val="Arial"/>
      <family val="2"/>
    </font>
    <font>
      <sz val="24"/>
      <name val="Luciole"/>
      <family val="2"/>
    </font>
    <font>
      <sz val="16"/>
      <name val="Luciole"/>
      <family val="2"/>
    </font>
    <font>
      <sz val="10"/>
      <name val="Luciole"/>
      <family val="2"/>
    </font>
    <font>
      <sz val="10"/>
      <color rgb="FF0070C0"/>
      <name val="Luciole"/>
      <family val="2"/>
    </font>
    <font>
      <sz val="10"/>
      <color theme="9" tint="-0.249977111117893"/>
      <name val="Luciole"/>
      <family val="2"/>
    </font>
    <font>
      <b/>
      <sz val="10"/>
      <name val="Luciole"/>
      <family val="2"/>
    </font>
    <font>
      <sz val="9"/>
      <name val="Luciole"/>
      <family val="2"/>
    </font>
    <font>
      <sz val="9"/>
      <color theme="0"/>
      <name val="Luciole"/>
      <family val="2"/>
    </font>
    <font>
      <b/>
      <sz val="9"/>
      <color theme="0"/>
      <name val="Luciole"/>
      <family val="2"/>
    </font>
    <font>
      <sz val="9"/>
      <color rgb="FFFF0000"/>
      <name val="Luciole"/>
      <family val="2"/>
    </font>
    <font>
      <b/>
      <sz val="9"/>
      <name val="Luciole"/>
      <family val="2"/>
    </font>
    <font>
      <b/>
      <sz val="8"/>
      <name val="Luciole"/>
      <family val="2"/>
    </font>
    <font>
      <sz val="12"/>
      <name val="Luciole"/>
      <family val="2"/>
    </font>
    <font>
      <sz val="14"/>
      <name val="Luciole"/>
      <family val="2"/>
    </font>
    <font>
      <sz val="10"/>
      <color theme="0"/>
      <name val="Luciole"/>
      <family val="2"/>
    </font>
    <font>
      <b/>
      <sz val="8"/>
      <color theme="1"/>
      <name val="Luciole"/>
      <family val="2"/>
    </font>
    <font>
      <b/>
      <sz val="12"/>
      <color theme="1"/>
      <name val="Luciole"/>
      <family val="2"/>
    </font>
    <font>
      <b/>
      <sz val="12"/>
      <name val="Luciole"/>
      <family val="2"/>
    </font>
    <font>
      <b/>
      <sz val="11"/>
      <name val="Luciole"/>
      <family val="2"/>
    </font>
    <font>
      <b/>
      <sz val="12"/>
      <color rgb="FF7030A0"/>
      <name val="Luciole"/>
      <family val="2"/>
    </font>
    <font>
      <b/>
      <sz val="9"/>
      <color rgb="FF7030A0"/>
      <name val="Luciole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4" fontId="7" fillId="3" borderId="1" xfId="0" applyNumberFormat="1" applyFont="1" applyFill="1" applyBorder="1" applyAlignment="1">
      <alignment horizontal="center" vertical="center"/>
    </xf>
    <xf numFmtId="165" fontId="7" fillId="2" borderId="8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65" fontId="7" fillId="0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 wrapText="1"/>
    </xf>
    <xf numFmtId="164" fontId="7" fillId="7" borderId="8" xfId="0" applyNumberFormat="1" applyFont="1" applyFill="1" applyBorder="1" applyAlignment="1">
      <alignment horizontal="center" vertical="center"/>
    </xf>
    <xf numFmtId="165" fontId="7" fillId="7" borderId="8" xfId="0" applyNumberFormat="1" applyFont="1" applyFill="1" applyBorder="1" applyAlignment="1">
      <alignment horizontal="center" vertical="center"/>
    </xf>
    <xf numFmtId="2" fontId="7" fillId="7" borderId="8" xfId="0" applyNumberFormat="1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164" fontId="7" fillId="7" borderId="9" xfId="0" applyNumberFormat="1" applyFont="1" applyFill="1" applyBorder="1" applyAlignment="1">
      <alignment horizontal="center" vertical="center"/>
    </xf>
    <xf numFmtId="165" fontId="7" fillId="7" borderId="6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/>
    </xf>
    <xf numFmtId="2" fontId="7" fillId="6" borderId="8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5" fontId="7" fillId="3" borderId="8" xfId="0" applyNumberFormat="1" applyFont="1" applyFill="1" applyBorder="1" applyAlignment="1">
      <alignment horizontal="center" vertical="center"/>
    </xf>
    <xf numFmtId="2" fontId="7" fillId="6" borderId="8" xfId="0" applyNumberFormat="1" applyFont="1" applyFill="1" applyBorder="1" applyAlignment="1">
      <alignment horizontal="center" vertical="center" wrapText="1"/>
    </xf>
    <xf numFmtId="2" fontId="7" fillId="8" borderId="5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1" fontId="7" fillId="6" borderId="8" xfId="0" applyNumberFormat="1" applyFont="1" applyFill="1" applyBorder="1" applyAlignment="1">
      <alignment horizontal="center" vertical="center"/>
    </xf>
    <xf numFmtId="2" fontId="7" fillId="8" borderId="8" xfId="0" applyNumberFormat="1" applyFont="1" applyFill="1" applyBorder="1" applyAlignment="1">
      <alignment horizontal="center" vertical="center"/>
    </xf>
    <xf numFmtId="2" fontId="7" fillId="6" borderId="5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/>
    </xf>
    <xf numFmtId="2" fontId="8" fillId="6" borderId="8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2" fontId="7" fillId="10" borderId="8" xfId="0" applyNumberFormat="1" applyFont="1" applyFill="1" applyBorder="1" applyAlignment="1">
      <alignment horizontal="center" vertical="center" wrapText="1"/>
    </xf>
    <xf numFmtId="2" fontId="7" fillId="6" borderId="5" xfId="0" applyNumberFormat="1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2" fontId="7" fillId="7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164" fontId="7" fillId="2" borderId="13" xfId="0" applyNumberFormat="1" applyFont="1" applyFill="1" applyBorder="1" applyAlignment="1">
      <alignment horizontal="center" vertical="center"/>
    </xf>
    <xf numFmtId="165" fontId="7" fillId="2" borderId="14" xfId="0" applyNumberFormat="1" applyFont="1" applyFill="1" applyBorder="1" applyAlignment="1">
      <alignment horizontal="center" vertical="center"/>
    </xf>
    <xf numFmtId="164" fontId="7" fillId="2" borderId="15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165" fontId="7" fillId="2" borderId="16" xfId="0" applyNumberFormat="1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164" fontId="7" fillId="2" borderId="18" xfId="0" applyNumberFormat="1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165" fontId="7" fillId="0" borderId="10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2" fontId="7" fillId="6" borderId="8" xfId="0" applyNumberFormat="1" applyFont="1" applyFill="1" applyBorder="1" applyAlignment="1">
      <alignment horizontal="center" vertical="center"/>
    </xf>
    <xf numFmtId="2" fontId="7" fillId="6" borderId="8" xfId="0" applyNumberFormat="1" applyFont="1" applyFill="1" applyBorder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" fontId="7" fillId="6" borderId="24" xfId="0" applyNumberFormat="1" applyFont="1" applyFill="1" applyBorder="1" applyAlignment="1">
      <alignment horizontal="center" vertical="center" wrapText="1"/>
    </xf>
    <xf numFmtId="1" fontId="7" fillId="6" borderId="8" xfId="0" applyNumberFormat="1" applyFont="1" applyFill="1" applyBorder="1" applyAlignment="1">
      <alignment horizontal="center" vertical="center" wrapText="1"/>
    </xf>
    <xf numFmtId="2" fontId="7" fillId="8" borderId="5" xfId="0" applyNumberFormat="1" applyFont="1" applyFill="1" applyBorder="1" applyAlignment="1">
      <alignment horizontal="center" vertical="center" wrapText="1"/>
    </xf>
    <xf numFmtId="2" fontId="10" fillId="6" borderId="17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2" fontId="7" fillId="8" borderId="8" xfId="0" applyNumberFormat="1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/>
    </xf>
    <xf numFmtId="164" fontId="7" fillId="0" borderId="28" xfId="0" applyNumberFormat="1" applyFont="1" applyFill="1" applyBorder="1" applyAlignment="1">
      <alignment vertical="center"/>
    </xf>
    <xf numFmtId="2" fontId="7" fillId="12" borderId="8" xfId="0" applyNumberFormat="1" applyFont="1" applyFill="1" applyBorder="1" applyAlignment="1">
      <alignment horizontal="center" vertical="center"/>
    </xf>
    <xf numFmtId="2" fontId="7" fillId="12" borderId="8" xfId="0" applyNumberFormat="1" applyFont="1" applyFill="1" applyBorder="1" applyAlignment="1">
      <alignment horizontal="center" vertical="center" wrapText="1"/>
    </xf>
    <xf numFmtId="1" fontId="7" fillId="12" borderId="8" xfId="0" applyNumberFormat="1" applyFont="1" applyFill="1" applyBorder="1" applyAlignment="1">
      <alignment horizontal="center" vertical="center" wrapText="1"/>
    </xf>
    <xf numFmtId="164" fontId="7" fillId="9" borderId="8" xfId="0" applyNumberFormat="1" applyFont="1" applyFill="1" applyBorder="1" applyAlignment="1">
      <alignment horizontal="center" vertical="center"/>
    </xf>
    <xf numFmtId="165" fontId="7" fillId="9" borderId="8" xfId="0" applyNumberFormat="1" applyFont="1" applyFill="1" applyBorder="1" applyAlignment="1">
      <alignment horizontal="center" vertical="center"/>
    </xf>
    <xf numFmtId="2" fontId="11" fillId="9" borderId="8" xfId="0" applyNumberFormat="1" applyFont="1" applyFill="1" applyBorder="1" applyAlignment="1">
      <alignment horizontal="center" vertical="center" wrapText="1"/>
    </xf>
    <xf numFmtId="164" fontId="7" fillId="9" borderId="12" xfId="0" applyNumberFormat="1" applyFont="1" applyFill="1" applyBorder="1" applyAlignment="1">
      <alignment horizontal="center" vertical="center"/>
    </xf>
    <xf numFmtId="164" fontId="7" fillId="0" borderId="30" xfId="0" applyNumberFormat="1" applyFont="1" applyFill="1" applyBorder="1" applyAlignment="1">
      <alignment horizontal="center" vertical="center"/>
    </xf>
    <xf numFmtId="2" fontId="7" fillId="8" borderId="31" xfId="0" applyNumberFormat="1" applyFont="1" applyFill="1" applyBorder="1" applyAlignment="1">
      <alignment horizontal="center" vertical="center"/>
    </xf>
    <xf numFmtId="2" fontId="7" fillId="8" borderId="6" xfId="0" applyNumberFormat="1" applyFont="1" applyFill="1" applyBorder="1" applyAlignment="1">
      <alignment horizontal="center" vertical="center"/>
    </xf>
    <xf numFmtId="2" fontId="7" fillId="6" borderId="6" xfId="0" applyNumberFormat="1" applyFont="1" applyFill="1" applyBorder="1" applyAlignment="1">
      <alignment horizontal="center" vertical="center"/>
    </xf>
    <xf numFmtId="2" fontId="7" fillId="0" borderId="6" xfId="0" applyNumberFormat="1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1" fontId="7" fillId="6" borderId="22" xfId="0" applyNumberFormat="1" applyFont="1" applyFill="1" applyBorder="1" applyAlignment="1">
      <alignment horizontal="center" vertical="center" wrapText="1"/>
    </xf>
    <xf numFmtId="164" fontId="7" fillId="2" borderId="14" xfId="0" applyNumberFormat="1" applyFont="1" applyFill="1" applyBorder="1" applyAlignment="1">
      <alignment horizontal="center" vertical="center"/>
    </xf>
    <xf numFmtId="165" fontId="7" fillId="7" borderId="7" xfId="0" applyNumberFormat="1" applyFont="1" applyFill="1" applyBorder="1" applyAlignment="1">
      <alignment horizontal="center" vertical="center"/>
    </xf>
    <xf numFmtId="165" fontId="7" fillId="2" borderId="39" xfId="0" applyNumberFormat="1" applyFont="1" applyFill="1" applyBorder="1" applyAlignment="1">
      <alignment vertical="center"/>
    </xf>
    <xf numFmtId="165" fontId="7" fillId="2" borderId="40" xfId="0" applyNumberFormat="1" applyFont="1" applyFill="1" applyBorder="1" applyAlignment="1">
      <alignment vertical="center"/>
    </xf>
    <xf numFmtId="2" fontId="7" fillId="0" borderId="14" xfId="0" applyNumberFormat="1" applyFont="1" applyFill="1" applyBorder="1" applyAlignment="1">
      <alignment horizontal="center" vertical="center"/>
    </xf>
    <xf numFmtId="2" fontId="7" fillId="6" borderId="41" xfId="0" applyNumberFormat="1" applyFont="1" applyFill="1" applyBorder="1" applyAlignment="1">
      <alignment horizontal="center" vertical="center" wrapText="1"/>
    </xf>
    <xf numFmtId="165" fontId="7" fillId="0" borderId="42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11" borderId="0" xfId="0" applyFont="1" applyFill="1" applyAlignment="1">
      <alignment vertical="center"/>
    </xf>
    <xf numFmtId="2" fontId="7" fillId="11" borderId="6" xfId="0" applyNumberFormat="1" applyFont="1" applyFill="1" applyBorder="1" applyAlignment="1">
      <alignment horizontal="center" vertical="center"/>
    </xf>
    <xf numFmtId="2" fontId="7" fillId="11" borderId="29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" fontId="7" fillId="13" borderId="8" xfId="0" applyNumberFormat="1" applyFont="1" applyFill="1" applyBorder="1" applyAlignment="1">
      <alignment horizontal="center" vertical="center" wrapText="1"/>
    </xf>
    <xf numFmtId="2" fontId="7" fillId="6" borderId="10" xfId="0" applyNumberFormat="1" applyFont="1" applyFill="1" applyBorder="1" applyAlignment="1">
      <alignment horizontal="center" vertical="center" wrapText="1"/>
    </xf>
    <xf numFmtId="2" fontId="16" fillId="2" borderId="8" xfId="0" applyNumberFormat="1" applyFont="1" applyFill="1" applyBorder="1" applyAlignment="1">
      <alignment horizontal="center" vertical="center" wrapText="1"/>
    </xf>
    <xf numFmtId="0" fontId="20" fillId="14" borderId="8" xfId="0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11" fillId="2" borderId="8" xfId="0" applyNumberFormat="1" applyFont="1" applyFill="1" applyBorder="1" applyAlignment="1">
      <alignment horizontal="center" vertical="center" wrapText="1"/>
    </xf>
    <xf numFmtId="2" fontId="7" fillId="6" borderId="22" xfId="0" applyNumberFormat="1" applyFont="1" applyFill="1" applyBorder="1" applyAlignment="1">
      <alignment horizontal="center" vertical="center"/>
    </xf>
    <xf numFmtId="2" fontId="7" fillId="6" borderId="6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25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7" borderId="10" xfId="0" applyNumberFormat="1" applyFont="1" applyFill="1" applyBorder="1" applyAlignment="1">
      <alignment horizontal="center" vertical="center"/>
    </xf>
    <xf numFmtId="165" fontId="7" fillId="7" borderId="25" xfId="0" applyNumberFormat="1" applyFont="1" applyFill="1" applyBorder="1" applyAlignment="1">
      <alignment horizontal="center" vertical="center"/>
    </xf>
    <xf numFmtId="165" fontId="7" fillId="7" borderId="11" xfId="0" applyNumberFormat="1" applyFont="1" applyFill="1" applyBorder="1" applyAlignment="1">
      <alignment horizontal="center" vertical="center"/>
    </xf>
    <xf numFmtId="165" fontId="7" fillId="0" borderId="10" xfId="0" applyNumberFormat="1" applyFont="1" applyFill="1" applyBorder="1" applyAlignment="1">
      <alignment horizontal="center" vertical="center"/>
    </xf>
    <xf numFmtId="165" fontId="7" fillId="0" borderId="25" xfId="0" applyNumberFormat="1" applyFont="1" applyFill="1" applyBorder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165" fontId="7" fillId="6" borderId="10" xfId="0" applyNumberFormat="1" applyFont="1" applyFill="1" applyBorder="1" applyAlignment="1">
      <alignment horizontal="center" vertical="center"/>
    </xf>
    <xf numFmtId="165" fontId="7" fillId="6" borderId="25" xfId="0" applyNumberFormat="1" applyFont="1" applyFill="1" applyBorder="1" applyAlignment="1">
      <alignment horizontal="center" vertical="center"/>
    </xf>
    <xf numFmtId="165" fontId="7" fillId="6" borderId="11" xfId="0" applyNumberFormat="1" applyFont="1" applyFill="1" applyBorder="1" applyAlignment="1">
      <alignment horizontal="center" vertical="center"/>
    </xf>
    <xf numFmtId="2" fontId="11" fillId="9" borderId="10" xfId="0" applyNumberFormat="1" applyFont="1" applyFill="1" applyBorder="1" applyAlignment="1">
      <alignment horizontal="center" vertical="center"/>
    </xf>
    <xf numFmtId="2" fontId="11" fillId="9" borderId="25" xfId="0" applyNumberFormat="1" applyFont="1" applyFill="1" applyBorder="1" applyAlignment="1">
      <alignment horizontal="center" vertical="center"/>
    </xf>
    <xf numFmtId="2" fontId="11" fillId="9" borderId="11" xfId="0" applyNumberFormat="1" applyFont="1" applyFill="1" applyBorder="1" applyAlignment="1">
      <alignment horizontal="center" vertical="center"/>
    </xf>
    <xf numFmtId="165" fontId="7" fillId="8" borderId="10" xfId="0" applyNumberFormat="1" applyFont="1" applyFill="1" applyBorder="1" applyAlignment="1">
      <alignment horizontal="center" vertical="center"/>
    </xf>
    <xf numFmtId="165" fontId="7" fillId="8" borderId="25" xfId="0" applyNumberFormat="1" applyFont="1" applyFill="1" applyBorder="1" applyAlignment="1">
      <alignment horizontal="center" vertical="center"/>
    </xf>
    <xf numFmtId="165" fontId="7" fillId="8" borderId="11" xfId="0" applyNumberFormat="1" applyFont="1" applyFill="1" applyBorder="1" applyAlignment="1">
      <alignment horizontal="center" vertical="center"/>
    </xf>
    <xf numFmtId="2" fontId="11" fillId="9" borderId="10" xfId="0" applyNumberFormat="1" applyFont="1" applyFill="1" applyBorder="1" applyAlignment="1">
      <alignment horizontal="center" vertical="center" wrapText="1"/>
    </xf>
    <xf numFmtId="2" fontId="11" fillId="9" borderId="11" xfId="0" applyNumberFormat="1" applyFont="1" applyFill="1" applyBorder="1" applyAlignment="1">
      <alignment horizontal="center" vertical="center" wrapText="1"/>
    </xf>
    <xf numFmtId="1" fontId="7" fillId="6" borderId="10" xfId="0" applyNumberFormat="1" applyFont="1" applyFill="1" applyBorder="1" applyAlignment="1">
      <alignment horizontal="center" vertical="center"/>
    </xf>
    <xf numFmtId="1" fontId="7" fillId="6" borderId="11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65" fontId="7" fillId="2" borderId="10" xfId="0" applyNumberFormat="1" applyFont="1" applyFill="1" applyBorder="1" applyAlignment="1">
      <alignment horizontal="center" vertical="center" wrapText="1"/>
    </xf>
    <xf numFmtId="165" fontId="7" fillId="2" borderId="11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" fontId="11" fillId="7" borderId="10" xfId="0" applyNumberFormat="1" applyFont="1" applyFill="1" applyBorder="1" applyAlignment="1">
      <alignment horizontal="center" vertical="center"/>
    </xf>
    <xf numFmtId="1" fontId="11" fillId="7" borderId="25" xfId="0" applyNumberFormat="1" applyFont="1" applyFill="1" applyBorder="1" applyAlignment="1">
      <alignment horizontal="center" vertical="center"/>
    </xf>
    <xf numFmtId="1" fontId="11" fillId="7" borderId="11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2" fontId="7" fillId="10" borderId="10" xfId="0" applyNumberFormat="1" applyFont="1" applyFill="1" applyBorder="1" applyAlignment="1">
      <alignment horizontal="center" vertical="center" wrapText="1"/>
    </xf>
    <xf numFmtId="2" fontId="7" fillId="10" borderId="11" xfId="0" applyNumberFormat="1" applyFont="1" applyFill="1" applyBorder="1" applyAlignment="1">
      <alignment horizontal="center" vertical="center" wrapText="1"/>
    </xf>
    <xf numFmtId="1" fontId="7" fillId="2" borderId="10" xfId="0" applyNumberFormat="1" applyFont="1" applyFill="1" applyBorder="1" applyAlignment="1">
      <alignment horizontal="center" vertical="center"/>
    </xf>
    <xf numFmtId="1" fontId="7" fillId="2" borderId="11" xfId="0" applyNumberFormat="1" applyFont="1" applyFill="1" applyBorder="1" applyAlignment="1">
      <alignment horizontal="center" vertical="center"/>
    </xf>
    <xf numFmtId="165" fontId="7" fillId="6" borderId="8" xfId="0" applyNumberFormat="1" applyFont="1" applyFill="1" applyBorder="1" applyAlignment="1">
      <alignment horizontal="center" vertical="center"/>
    </xf>
    <xf numFmtId="2" fontId="7" fillId="6" borderId="10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2" fontId="7" fillId="12" borderId="10" xfId="0" applyNumberFormat="1" applyFont="1" applyFill="1" applyBorder="1" applyAlignment="1">
      <alignment horizontal="center" vertical="center"/>
    </xf>
    <xf numFmtId="2" fontId="7" fillId="12" borderId="11" xfId="0" applyNumberFormat="1" applyFont="1" applyFill="1" applyBorder="1" applyAlignment="1">
      <alignment horizontal="center" vertical="center"/>
    </xf>
    <xf numFmtId="2" fontId="7" fillId="8" borderId="10" xfId="0" applyNumberFormat="1" applyFont="1" applyFill="1" applyBorder="1" applyAlignment="1">
      <alignment horizontal="center" vertical="center"/>
    </xf>
    <xf numFmtId="2" fontId="7" fillId="8" borderId="11" xfId="0" applyNumberFormat="1" applyFont="1" applyFill="1" applyBorder="1" applyAlignment="1">
      <alignment horizontal="center" vertical="center"/>
    </xf>
    <xf numFmtId="2" fontId="7" fillId="0" borderId="10" xfId="0" applyNumberFormat="1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>
      <alignment horizontal="center" vertical="center" wrapText="1"/>
    </xf>
    <xf numFmtId="2" fontId="7" fillId="6" borderId="10" xfId="0" applyNumberFormat="1" applyFont="1" applyFill="1" applyBorder="1" applyAlignment="1">
      <alignment horizontal="center" vertical="center" wrapText="1"/>
    </xf>
    <xf numFmtId="2" fontId="7" fillId="6" borderId="11" xfId="0" applyNumberFormat="1" applyFont="1" applyFill="1" applyBorder="1" applyAlignment="1">
      <alignment horizontal="center" vertical="center" wrapText="1"/>
    </xf>
    <xf numFmtId="165" fontId="7" fillId="11" borderId="10" xfId="0" applyNumberFormat="1" applyFont="1" applyFill="1" applyBorder="1" applyAlignment="1">
      <alignment horizontal="center" vertical="center"/>
    </xf>
    <xf numFmtId="165" fontId="7" fillId="11" borderId="11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/>
    </xf>
    <xf numFmtId="1" fontId="8" fillId="2" borderId="8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2" fontId="7" fillId="6" borderId="38" xfId="0" applyNumberFormat="1" applyFont="1" applyFill="1" applyBorder="1" applyAlignment="1">
      <alignment horizontal="center" vertical="center"/>
    </xf>
    <xf numFmtId="2" fontId="7" fillId="6" borderId="2" xfId="0" applyNumberFormat="1" applyFont="1" applyFill="1" applyBorder="1" applyAlignment="1">
      <alignment horizontal="center" vertical="center"/>
    </xf>
    <xf numFmtId="1" fontId="7" fillId="2" borderId="8" xfId="0" applyNumberFormat="1" applyFont="1" applyFill="1" applyBorder="1" applyAlignment="1">
      <alignment horizontal="center" vertical="center"/>
    </xf>
    <xf numFmtId="2" fontId="7" fillId="8" borderId="22" xfId="0" applyNumberFormat="1" applyFont="1" applyFill="1" applyBorder="1" applyAlignment="1">
      <alignment horizontal="center" vertical="center"/>
    </xf>
    <xf numFmtId="2" fontId="7" fillId="8" borderId="6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1" fontId="7" fillId="6" borderId="8" xfId="0" applyNumberFormat="1" applyFont="1" applyFill="1" applyBorder="1" applyAlignment="1">
      <alignment horizontal="center" vertical="center"/>
    </xf>
    <xf numFmtId="2" fontId="7" fillId="2" borderId="21" xfId="0" applyNumberFormat="1" applyFont="1" applyFill="1" applyBorder="1" applyAlignment="1">
      <alignment horizontal="center" vertical="center"/>
    </xf>
    <xf numFmtId="2" fontId="7" fillId="2" borderId="27" xfId="0" applyNumberFormat="1" applyFont="1" applyFill="1" applyBorder="1" applyAlignment="1">
      <alignment horizontal="center" vertical="center"/>
    </xf>
    <xf numFmtId="1" fontId="7" fillId="6" borderId="26" xfId="0" applyNumberFormat="1" applyFont="1" applyFill="1" applyBorder="1" applyAlignment="1">
      <alignment horizontal="center" vertical="center"/>
    </xf>
    <xf numFmtId="1" fontId="7" fillId="6" borderId="27" xfId="0" applyNumberFormat="1" applyFont="1" applyFill="1" applyBorder="1" applyAlignment="1">
      <alignment horizontal="center" vertical="center"/>
    </xf>
    <xf numFmtId="2" fontId="7" fillId="6" borderId="23" xfId="0" applyNumberFormat="1" applyFont="1" applyFill="1" applyBorder="1" applyAlignment="1">
      <alignment horizontal="center" vertical="center"/>
    </xf>
    <xf numFmtId="2" fontId="7" fillId="6" borderId="33" xfId="0" applyNumberFormat="1" applyFont="1" applyFill="1" applyBorder="1" applyAlignment="1">
      <alignment horizontal="center" vertical="center"/>
    </xf>
    <xf numFmtId="2" fontId="7" fillId="2" borderId="16" xfId="0" applyNumberFormat="1" applyFont="1" applyFill="1" applyBorder="1" applyAlignment="1">
      <alignment horizontal="center" vertical="center"/>
    </xf>
    <xf numFmtId="2" fontId="7" fillId="2" borderId="39" xfId="0" applyNumberFormat="1" applyFont="1" applyFill="1" applyBorder="1" applyAlignment="1">
      <alignment horizontal="center" vertical="center"/>
    </xf>
    <xf numFmtId="2" fontId="7" fillId="2" borderId="23" xfId="0" applyNumberFormat="1" applyFont="1" applyFill="1" applyBorder="1" applyAlignment="1">
      <alignment horizontal="center" vertical="center"/>
    </xf>
    <xf numFmtId="2" fontId="7" fillId="2" borderId="33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7" fillId="6" borderId="8" xfId="0" applyNumberFormat="1" applyFont="1" applyFill="1" applyBorder="1" applyAlignment="1">
      <alignment horizontal="center" vertical="center" wrapText="1"/>
    </xf>
    <xf numFmtId="1" fontId="7" fillId="6" borderId="10" xfId="0" applyNumberFormat="1" applyFont="1" applyFill="1" applyBorder="1" applyAlignment="1">
      <alignment horizontal="center" vertical="center" wrapText="1"/>
    </xf>
    <xf numFmtId="1" fontId="7" fillId="6" borderId="11" xfId="0" applyNumberFormat="1" applyFont="1" applyFill="1" applyBorder="1" applyAlignment="1">
      <alignment horizontal="center" vertical="center" wrapText="1"/>
    </xf>
    <xf numFmtId="2" fontId="7" fillId="11" borderId="10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2" fontId="7" fillId="13" borderId="8" xfId="0" applyNumberFormat="1" applyFont="1" applyFill="1" applyBorder="1" applyAlignment="1">
      <alignment horizontal="center" vertical="center" wrapText="1"/>
    </xf>
    <xf numFmtId="2" fontId="7" fillId="11" borderId="21" xfId="0" applyNumberFormat="1" applyFont="1" applyFill="1" applyBorder="1" applyAlignment="1">
      <alignment horizontal="center" vertical="center"/>
    </xf>
    <xf numFmtId="2" fontId="7" fillId="11" borderId="34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 wrapText="1"/>
    </xf>
    <xf numFmtId="1" fontId="7" fillId="2" borderId="11" xfId="0" applyNumberFormat="1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horizontal="center" vertical="center" wrapText="1"/>
    </xf>
    <xf numFmtId="2" fontId="7" fillId="8" borderId="10" xfId="0" applyNumberFormat="1" applyFont="1" applyFill="1" applyBorder="1" applyAlignment="1">
      <alignment horizontal="center" vertical="center" wrapText="1"/>
    </xf>
    <xf numFmtId="2" fontId="7" fillId="8" borderId="21" xfId="0" applyNumberFormat="1" applyFont="1" applyFill="1" applyBorder="1" applyAlignment="1">
      <alignment horizontal="center" vertical="center"/>
    </xf>
    <xf numFmtId="2" fontId="7" fillId="8" borderId="34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165" fontId="7" fillId="8" borderId="8" xfId="0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2" fontId="7" fillId="2" borderId="10" xfId="0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1" xfId="0" applyFont="1" applyFill="1" applyBorder="1" applyAlignment="1">
      <alignment horizontal="center" vertical="center" wrapText="1"/>
    </xf>
    <xf numFmtId="2" fontId="11" fillId="2" borderId="8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1" fontId="7" fillId="8" borderId="10" xfId="0" applyNumberFormat="1" applyFont="1" applyFill="1" applyBorder="1" applyAlignment="1">
      <alignment horizontal="center" vertical="center"/>
    </xf>
    <xf numFmtId="1" fontId="7" fillId="8" borderId="11" xfId="0" applyNumberFormat="1" applyFont="1" applyFill="1" applyBorder="1" applyAlignment="1">
      <alignment horizontal="center" vertical="center"/>
    </xf>
    <xf numFmtId="2" fontId="8" fillId="2" borderId="10" xfId="0" applyNumberFormat="1" applyFont="1" applyFill="1" applyBorder="1" applyAlignment="1">
      <alignment horizontal="center" vertical="center" wrapText="1"/>
    </xf>
    <xf numFmtId="2" fontId="8" fillId="2" borderId="1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2" fontId="7" fillId="7" borderId="8" xfId="0" applyNumberFormat="1" applyFont="1" applyFill="1" applyBorder="1" applyAlignment="1">
      <alignment horizontal="center" vertical="center"/>
    </xf>
    <xf numFmtId="2" fontId="7" fillId="0" borderId="10" xfId="0" applyNumberFormat="1" applyFont="1" applyFill="1" applyBorder="1" applyAlignment="1">
      <alignment horizontal="center" vertical="center"/>
    </xf>
    <xf numFmtId="2" fontId="7" fillId="0" borderId="11" xfId="0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2" fontId="8" fillId="2" borderId="8" xfId="0" applyNumberFormat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2" fontId="18" fillId="2" borderId="8" xfId="0" applyNumberFormat="1" applyFont="1" applyFill="1" applyBorder="1" applyAlignment="1">
      <alignment horizontal="center" vertical="center" wrapText="1"/>
    </xf>
    <xf numFmtId="2" fontId="19" fillId="2" borderId="8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vertical="center"/>
    </xf>
    <xf numFmtId="2" fontId="11" fillId="2" borderId="10" xfId="0" applyNumberFormat="1" applyFont="1" applyFill="1" applyBorder="1" applyAlignment="1">
      <alignment horizontal="center" vertical="center"/>
    </xf>
    <xf numFmtId="2" fontId="11" fillId="2" borderId="5" xfId="0" applyNumberFormat="1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 wrapText="1"/>
    </xf>
    <xf numFmtId="2" fontId="8" fillId="2" borderId="8" xfId="0" applyNumberFormat="1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  <xf numFmtId="2" fontId="17" fillId="2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65" fontId="11" fillId="2" borderId="8" xfId="0" applyNumberFormat="1" applyFont="1" applyFill="1" applyBorder="1" applyAlignment="1">
      <alignment horizontal="center" vertical="center"/>
    </xf>
    <xf numFmtId="165" fontId="18" fillId="2" borderId="10" xfId="0" applyNumberFormat="1" applyFont="1" applyFill="1" applyBorder="1" applyAlignment="1">
      <alignment horizontal="center" vertical="center" wrapText="1"/>
    </xf>
    <xf numFmtId="165" fontId="18" fillId="2" borderId="25" xfId="0" applyNumberFormat="1" applyFont="1" applyFill="1" applyBorder="1" applyAlignment="1">
      <alignment horizontal="center" vertical="center" wrapText="1"/>
    </xf>
    <xf numFmtId="165" fontId="18" fillId="2" borderId="11" xfId="0" applyNumberFormat="1" applyFont="1" applyFill="1" applyBorder="1" applyAlignment="1">
      <alignment horizontal="center" vertical="center" wrapText="1"/>
    </xf>
    <xf numFmtId="165" fontId="7" fillId="13" borderId="10" xfId="0" applyNumberFormat="1" applyFont="1" applyFill="1" applyBorder="1" applyAlignment="1">
      <alignment horizontal="center" vertical="center" wrapText="1"/>
    </xf>
    <xf numFmtId="165" fontId="7" fillId="13" borderId="25" xfId="0" applyNumberFormat="1" applyFont="1" applyFill="1" applyBorder="1" applyAlignment="1">
      <alignment horizontal="center" vertical="center" wrapText="1"/>
    </xf>
    <xf numFmtId="165" fontId="7" fillId="13" borderId="11" xfId="0" applyNumberFormat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65" fontId="11" fillId="2" borderId="10" xfId="0" applyNumberFormat="1" applyFont="1" applyFill="1" applyBorder="1" applyAlignment="1">
      <alignment horizontal="center" vertical="center" wrapText="1"/>
    </xf>
    <xf numFmtId="165" fontId="11" fillId="2" borderId="25" xfId="0" applyNumberFormat="1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165" fontId="18" fillId="2" borderId="10" xfId="0" applyNumberFormat="1" applyFont="1" applyFill="1" applyBorder="1" applyAlignment="1">
      <alignment horizontal="center" vertical="center"/>
    </xf>
    <xf numFmtId="165" fontId="18" fillId="2" borderId="25" xfId="0" applyNumberFormat="1" applyFont="1" applyFill="1" applyBorder="1" applyAlignment="1">
      <alignment horizontal="center" vertical="center"/>
    </xf>
    <xf numFmtId="165" fontId="18" fillId="2" borderId="11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2" fontId="8" fillId="2" borderId="25" xfId="0" applyNumberFormat="1" applyFont="1" applyFill="1" applyBorder="1" applyAlignment="1">
      <alignment horizontal="center" vertical="center" wrapText="1"/>
    </xf>
    <xf numFmtId="165" fontId="12" fillId="2" borderId="10" xfId="0" applyNumberFormat="1" applyFont="1" applyFill="1" applyBorder="1" applyAlignment="1">
      <alignment horizontal="center" vertical="center" wrapText="1"/>
    </xf>
    <xf numFmtId="165" fontId="12" fillId="2" borderId="25" xfId="0" applyNumberFormat="1" applyFont="1" applyFill="1" applyBorder="1" applyAlignment="1">
      <alignment horizontal="center" vertical="center" wrapText="1"/>
    </xf>
    <xf numFmtId="165" fontId="12" fillId="2" borderId="11" xfId="0" applyNumberFormat="1" applyFont="1" applyFill="1" applyBorder="1" applyAlignment="1">
      <alignment horizontal="center" vertical="center" wrapText="1"/>
    </xf>
    <xf numFmtId="2" fontId="8" fillId="2" borderId="11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vertical="center" wrapText="1"/>
    </xf>
    <xf numFmtId="0" fontId="21" fillId="2" borderId="11" xfId="0" applyFont="1" applyFill="1" applyBorder="1" applyAlignment="1">
      <alignment vertical="center" wrapText="1"/>
    </xf>
    <xf numFmtId="2" fontId="11" fillId="2" borderId="10" xfId="0" applyNumberFormat="1" applyFont="1" applyFill="1" applyBorder="1" applyAlignment="1">
      <alignment horizontal="center" vertical="center" wrapText="1"/>
    </xf>
    <xf numFmtId="2" fontId="11" fillId="2" borderId="11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 wrapText="1"/>
    </xf>
    <xf numFmtId="1" fontId="8" fillId="2" borderId="11" xfId="0" applyNumberFormat="1" applyFont="1" applyFill="1" applyBorder="1" applyAlignment="1">
      <alignment horizontal="center" vertical="center" wrapText="1"/>
    </xf>
    <xf numFmtId="165" fontId="11" fillId="2" borderId="10" xfId="0" applyNumberFormat="1" applyFont="1" applyFill="1" applyBorder="1" applyAlignment="1">
      <alignment horizontal="center" vertical="center"/>
    </xf>
    <xf numFmtId="165" fontId="11" fillId="2" borderId="11" xfId="0" applyNumberFormat="1" applyFont="1" applyFill="1" applyBorder="1" applyAlignment="1">
      <alignment horizontal="center" vertical="center"/>
    </xf>
    <xf numFmtId="1" fontId="20" fillId="11" borderId="10" xfId="0" applyNumberFormat="1" applyFont="1" applyFill="1" applyBorder="1" applyAlignment="1">
      <alignment horizontal="center" vertical="center"/>
    </xf>
    <xf numFmtId="1" fontId="20" fillId="11" borderId="11" xfId="0" applyNumberFormat="1" applyFont="1" applyFill="1" applyBorder="1" applyAlignment="1">
      <alignment horizontal="center" vertical="center"/>
    </xf>
    <xf numFmtId="165" fontId="11" fillId="7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  <color rgb="FFFF99CC"/>
      <color rgb="FFFF3300"/>
      <color rgb="FFFF0000"/>
      <color rgb="FFFF66FF"/>
      <color rgb="FFCC0000"/>
      <color rgb="FF66FF66"/>
      <color rgb="FF00CC99"/>
      <color rgb="FF00FFFF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136398</xdr:colOff>
      <xdr:row>1</xdr:row>
      <xdr:rowOff>438368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5611" cy="947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A1:AS161"/>
  <sheetViews>
    <sheetView tabSelected="1" topLeftCell="A7" zoomScale="60" zoomScaleNormal="60" zoomScaleSheetLayoutView="71" workbookViewId="0">
      <selection activeCell="Z15" sqref="Z15:AA15"/>
    </sheetView>
  </sheetViews>
  <sheetFormatPr baseColWidth="10" defaultColWidth="11" defaultRowHeight="20.399999999999999" x14ac:dyDescent="0.25"/>
  <cols>
    <col min="1" max="1" width="3.6640625" style="58" customWidth="1"/>
    <col min="2" max="2" width="5" style="58" customWidth="1"/>
    <col min="3" max="3" width="9.6640625" style="59" customWidth="1"/>
    <col min="4" max="4" width="9.6640625" style="60" customWidth="1"/>
    <col min="5" max="5" width="3.6640625" style="58" customWidth="1"/>
    <col min="6" max="6" width="5" style="58" customWidth="1"/>
    <col min="7" max="7" width="18.6640625" style="59" customWidth="1"/>
    <col min="8" max="8" width="3.6640625" style="58" customWidth="1"/>
    <col min="9" max="9" width="5" style="58" customWidth="1"/>
    <col min="10" max="10" width="18.6640625" style="59" customWidth="1"/>
    <col min="11" max="11" width="3.6640625" style="58" customWidth="1"/>
    <col min="12" max="12" width="5" style="58" customWidth="1"/>
    <col min="13" max="13" width="18.6640625" style="59" customWidth="1"/>
    <col min="14" max="14" width="3.6640625" style="58" customWidth="1"/>
    <col min="15" max="15" width="5" style="58" customWidth="1"/>
    <col min="16" max="16" width="9.6640625" style="59" customWidth="1"/>
    <col min="17" max="17" width="9.6640625" style="60" customWidth="1"/>
    <col min="18" max="18" width="3.6640625" style="58" customWidth="1"/>
    <col min="19" max="19" width="5" style="61" customWidth="1"/>
    <col min="20" max="20" width="18.6640625" style="62" customWidth="1"/>
    <col min="21" max="21" width="3.6640625" style="61" customWidth="1"/>
    <col min="22" max="22" width="5" style="58" customWidth="1"/>
    <col min="23" max="23" width="24" style="59" customWidth="1"/>
    <col min="24" max="24" width="3.6640625" style="58" customWidth="1"/>
    <col min="25" max="25" width="5" style="58" customWidth="1"/>
    <col min="26" max="26" width="9.6640625" style="58" customWidth="1"/>
    <col min="27" max="27" width="9.6640625" style="59" customWidth="1"/>
    <col min="28" max="28" width="3.6640625" style="58" customWidth="1"/>
    <col min="29" max="29" width="5" style="58" customWidth="1"/>
    <col min="30" max="30" width="19.5546875" style="58" customWidth="1"/>
    <col min="31" max="31" width="5.33203125" style="58" customWidth="1"/>
    <col min="32" max="32" width="8.6640625" style="59" hidden="1" customWidth="1"/>
    <col min="33" max="33" width="3.6640625" style="58" customWidth="1"/>
    <col min="34" max="34" width="5" style="58" customWidth="1"/>
    <col min="35" max="35" width="12" style="59" customWidth="1"/>
    <col min="36" max="36" width="11.109375" style="59" customWidth="1"/>
    <col min="37" max="37" width="3.6640625" style="58" customWidth="1"/>
    <col min="38" max="38" width="5" style="58" customWidth="1"/>
    <col min="39" max="39" width="10.88671875" style="58" customWidth="1"/>
    <col min="40" max="40" width="11.109375" style="59" customWidth="1"/>
    <col min="41" max="41" width="3.6640625" style="58" customWidth="1"/>
    <col min="42" max="42" width="5" style="58" customWidth="1"/>
    <col min="43" max="43" width="18.6640625" style="59" customWidth="1"/>
    <col min="44" max="44" width="11" style="2"/>
    <col min="45" max="45" width="27.6640625" style="2" customWidth="1"/>
    <col min="46" max="16384" width="11" style="2"/>
  </cols>
  <sheetData>
    <row r="1" spans="1:45" ht="40.200000000000003" customHeight="1" x14ac:dyDescent="0.25">
      <c r="A1" s="214" t="s">
        <v>15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1"/>
    </row>
    <row r="2" spans="1:45" ht="40.200000000000003" customHeight="1" x14ac:dyDescent="0.25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1"/>
    </row>
    <row r="3" spans="1:45" ht="40.200000000000003" customHeight="1" x14ac:dyDescent="0.25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1"/>
    </row>
    <row r="4" spans="1:45" ht="10.5" customHeight="1" x14ac:dyDescent="0.25">
      <c r="A4" s="3"/>
      <c r="B4" s="3"/>
      <c r="C4" s="4"/>
      <c r="D4" s="5"/>
      <c r="E4" s="3"/>
      <c r="F4" s="3"/>
      <c r="G4" s="4"/>
      <c r="H4" s="3"/>
      <c r="I4" s="3"/>
      <c r="J4" s="4"/>
      <c r="K4" s="3"/>
      <c r="L4" s="3"/>
      <c r="M4" s="4"/>
      <c r="N4" s="6"/>
      <c r="O4" s="6"/>
      <c r="P4" s="7"/>
      <c r="Q4" s="5"/>
      <c r="R4" s="3"/>
      <c r="S4" s="3"/>
      <c r="T4" s="4"/>
      <c r="U4" s="3"/>
      <c r="V4" s="3"/>
      <c r="W4" s="4"/>
      <c r="X4" s="3"/>
      <c r="Y4" s="3"/>
      <c r="Z4" s="3"/>
      <c r="AA4" s="4"/>
      <c r="AB4" s="3"/>
      <c r="AC4" s="3"/>
      <c r="AD4" s="3"/>
      <c r="AE4" s="3"/>
      <c r="AF4" s="4"/>
      <c r="AG4" s="3"/>
      <c r="AH4" s="3"/>
      <c r="AI4" s="4"/>
      <c r="AJ4" s="4"/>
      <c r="AK4" s="3"/>
      <c r="AL4" s="3"/>
      <c r="AM4" s="3"/>
      <c r="AN4" s="4"/>
      <c r="AO4" s="3"/>
      <c r="AP4" s="3"/>
      <c r="AQ4" s="4"/>
      <c r="AR4" s="1"/>
    </row>
    <row r="5" spans="1:45" s="10" customFormat="1" ht="27" customHeight="1" x14ac:dyDescent="0.25">
      <c r="A5" s="216" t="s">
        <v>0</v>
      </c>
      <c r="B5" s="217"/>
      <c r="C5" s="217"/>
      <c r="D5" s="8">
        <v>2022</v>
      </c>
      <c r="E5" s="218" t="s">
        <v>1</v>
      </c>
      <c r="F5" s="217"/>
      <c r="G5" s="217"/>
      <c r="H5" s="218" t="s">
        <v>2</v>
      </c>
      <c r="I5" s="217"/>
      <c r="J5" s="217"/>
      <c r="K5" s="218" t="s">
        <v>3</v>
      </c>
      <c r="L5" s="217"/>
      <c r="M5" s="219"/>
      <c r="N5" s="220" t="s">
        <v>4</v>
      </c>
      <c r="O5" s="220"/>
      <c r="P5" s="217"/>
      <c r="Q5" s="8">
        <v>2023</v>
      </c>
      <c r="R5" s="218" t="s">
        <v>5</v>
      </c>
      <c r="S5" s="217"/>
      <c r="T5" s="217"/>
      <c r="U5" s="218" t="s">
        <v>6</v>
      </c>
      <c r="V5" s="217"/>
      <c r="W5" s="217"/>
      <c r="X5" s="221" t="s">
        <v>7</v>
      </c>
      <c r="Y5" s="222"/>
      <c r="Z5" s="222"/>
      <c r="AA5" s="222"/>
      <c r="AB5" s="221" t="s">
        <v>8</v>
      </c>
      <c r="AC5" s="222"/>
      <c r="AD5" s="222"/>
      <c r="AE5" s="222"/>
      <c r="AF5" s="222"/>
      <c r="AG5" s="223" t="s">
        <v>9</v>
      </c>
      <c r="AH5" s="224"/>
      <c r="AI5" s="224"/>
      <c r="AJ5" s="225"/>
      <c r="AK5" s="221" t="s">
        <v>10</v>
      </c>
      <c r="AL5" s="222"/>
      <c r="AM5" s="222"/>
      <c r="AN5" s="222"/>
      <c r="AO5" s="230" t="s">
        <v>11</v>
      </c>
      <c r="AP5" s="230"/>
      <c r="AQ5" s="230"/>
      <c r="AR5" s="9"/>
    </row>
    <row r="6" spans="1:45" s="10" customFormat="1" ht="45" customHeight="1" x14ac:dyDescent="0.25">
      <c r="A6" s="11">
        <f>DATE(D5,9,1)</f>
        <v>44805</v>
      </c>
      <c r="B6" s="12" t="s">
        <v>16</v>
      </c>
      <c r="C6" s="166"/>
      <c r="D6" s="166"/>
      <c r="E6" s="13">
        <f>A35+1</f>
        <v>44835</v>
      </c>
      <c r="F6" s="14" t="s">
        <v>18</v>
      </c>
      <c r="G6" s="66"/>
      <c r="H6" s="16">
        <f>E36+1</f>
        <v>44866</v>
      </c>
      <c r="I6" s="17" t="s">
        <v>21</v>
      </c>
      <c r="J6" s="18" t="s">
        <v>34</v>
      </c>
      <c r="K6" s="13">
        <f>H35+1</f>
        <v>44896</v>
      </c>
      <c r="L6" s="14" t="s">
        <v>16</v>
      </c>
      <c r="M6" s="19"/>
      <c r="N6" s="20">
        <f>DATE(Q5,1,1)</f>
        <v>44927</v>
      </c>
      <c r="O6" s="21" t="s">
        <v>19</v>
      </c>
      <c r="P6" s="231"/>
      <c r="Q6" s="231"/>
      <c r="R6" s="13">
        <f>N36+1</f>
        <v>44958</v>
      </c>
      <c r="S6" s="14" t="s">
        <v>22</v>
      </c>
      <c r="T6" s="22"/>
      <c r="U6" s="13">
        <f>R33+1</f>
        <v>44986</v>
      </c>
      <c r="V6" s="14" t="s">
        <v>22</v>
      </c>
      <c r="W6" s="22"/>
      <c r="X6" s="13">
        <f>U36+1</f>
        <v>45017</v>
      </c>
      <c r="Y6" s="14" t="s">
        <v>18</v>
      </c>
      <c r="Z6" s="189"/>
      <c r="AA6" s="189"/>
      <c r="AB6" s="16">
        <f>X35+1</f>
        <v>45047</v>
      </c>
      <c r="AC6" s="17" t="s">
        <v>20</v>
      </c>
      <c r="AD6" s="117" t="s">
        <v>30</v>
      </c>
      <c r="AE6" s="118"/>
      <c r="AF6" s="119"/>
      <c r="AG6" s="13">
        <f>AB36+1</f>
        <v>45078</v>
      </c>
      <c r="AH6" s="14" t="s">
        <v>16</v>
      </c>
      <c r="AI6" s="232"/>
      <c r="AJ6" s="233"/>
      <c r="AK6" s="13">
        <f>AG35+1</f>
        <v>45108</v>
      </c>
      <c r="AL6" s="14" t="s">
        <v>18</v>
      </c>
      <c r="AM6" s="153"/>
      <c r="AN6" s="154"/>
      <c r="AO6" s="13">
        <f>AK36+1</f>
        <v>45139</v>
      </c>
      <c r="AP6" s="14" t="s">
        <v>21</v>
      </c>
      <c r="AQ6" s="33"/>
      <c r="AR6" s="9"/>
    </row>
    <row r="7" spans="1:45" s="10" customFormat="1" ht="45" customHeight="1" x14ac:dyDescent="0.25">
      <c r="A7" s="25">
        <f>A6+1</f>
        <v>44806</v>
      </c>
      <c r="B7" s="26" t="s">
        <v>17</v>
      </c>
      <c r="C7" s="228" t="s">
        <v>13</v>
      </c>
      <c r="D7" s="229"/>
      <c r="E7" s="13">
        <f>E6+1</f>
        <v>44836</v>
      </c>
      <c r="F7" s="14" t="s">
        <v>19</v>
      </c>
      <c r="G7" s="27"/>
      <c r="H7" s="13">
        <f>H6+1</f>
        <v>44867</v>
      </c>
      <c r="I7" s="14" t="s">
        <v>22</v>
      </c>
      <c r="J7" s="85"/>
      <c r="K7" s="75">
        <f>K6+1</f>
        <v>44897</v>
      </c>
      <c r="L7" s="14" t="s">
        <v>17</v>
      </c>
      <c r="M7" s="37"/>
      <c r="N7" s="29">
        <f>N6+1</f>
        <v>44928</v>
      </c>
      <c r="O7" s="14" t="s">
        <v>20</v>
      </c>
      <c r="P7" s="226"/>
      <c r="Q7" s="227"/>
      <c r="R7" s="13">
        <f>R6+1</f>
        <v>44959</v>
      </c>
      <c r="S7" s="14" t="s">
        <v>16</v>
      </c>
      <c r="T7" s="31"/>
      <c r="U7" s="13">
        <f>U6+1</f>
        <v>44987</v>
      </c>
      <c r="V7" s="14" t="s">
        <v>16</v>
      </c>
      <c r="W7" s="31"/>
      <c r="X7" s="13">
        <f>X6+1</f>
        <v>45018</v>
      </c>
      <c r="Y7" s="14" t="s">
        <v>19</v>
      </c>
      <c r="Z7" s="123"/>
      <c r="AA7" s="125"/>
      <c r="AB7" s="13">
        <f>AB6+1</f>
        <v>45048</v>
      </c>
      <c r="AC7" s="14" t="s">
        <v>21</v>
      </c>
      <c r="AD7" s="261"/>
      <c r="AE7" s="262"/>
      <c r="AF7" s="263"/>
      <c r="AG7" s="13">
        <f>AG6+1</f>
        <v>45079</v>
      </c>
      <c r="AH7" s="14" t="s">
        <v>17</v>
      </c>
      <c r="AI7" s="207"/>
      <c r="AJ7" s="283"/>
      <c r="AK7" s="13">
        <f>AK6+1</f>
        <v>45109</v>
      </c>
      <c r="AL7" s="14" t="s">
        <v>19</v>
      </c>
      <c r="AM7" s="136"/>
      <c r="AN7" s="137"/>
      <c r="AO7" s="13">
        <f>AO6+1</f>
        <v>45140</v>
      </c>
      <c r="AP7" s="14" t="s">
        <v>22</v>
      </c>
      <c r="AQ7" s="33"/>
      <c r="AR7" s="9"/>
    </row>
    <row r="8" spans="1:45" s="10" customFormat="1" ht="45" customHeight="1" x14ac:dyDescent="0.25">
      <c r="A8" s="25">
        <f t="shared" ref="A8:A23" si="0">A7+1</f>
        <v>44807</v>
      </c>
      <c r="B8" s="26" t="s">
        <v>18</v>
      </c>
      <c r="C8" s="136"/>
      <c r="D8" s="137"/>
      <c r="E8" s="13">
        <f t="shared" ref="E8:E23" si="1">E7+1</f>
        <v>44837</v>
      </c>
      <c r="F8" s="14" t="s">
        <v>20</v>
      </c>
      <c r="G8" s="234"/>
      <c r="H8" s="13">
        <f t="shared" ref="H8:H23" si="2">H7+1</f>
        <v>44868</v>
      </c>
      <c r="I8" s="14" t="s">
        <v>16</v>
      </c>
      <c r="J8" s="86"/>
      <c r="K8" s="13">
        <f t="shared" ref="K8:K23" si="3">K7+1</f>
        <v>44898</v>
      </c>
      <c r="L8" s="14" t="s">
        <v>18</v>
      </c>
      <c r="M8" s="96"/>
      <c r="N8" s="29">
        <f t="shared" ref="N8:N23" si="4">N7+1</f>
        <v>44929</v>
      </c>
      <c r="O8" s="14" t="s">
        <v>21</v>
      </c>
      <c r="P8" s="204"/>
      <c r="Q8" s="204"/>
      <c r="R8" s="13">
        <f t="shared" ref="R8:R23" si="5">R7+1</f>
        <v>44960</v>
      </c>
      <c r="S8" s="14" t="s">
        <v>17</v>
      </c>
      <c r="T8" s="111"/>
      <c r="U8" s="13">
        <f t="shared" ref="U8:U23" si="6">U7+1</f>
        <v>44988</v>
      </c>
      <c r="V8" s="14" t="s">
        <v>17</v>
      </c>
      <c r="W8" s="31"/>
      <c r="X8" s="13">
        <f t="shared" ref="X8:X23" si="7">X7+1</f>
        <v>45019</v>
      </c>
      <c r="Y8" s="14" t="s">
        <v>20</v>
      </c>
      <c r="Z8" s="238"/>
      <c r="AA8" s="239"/>
      <c r="AB8" s="13">
        <f t="shared" ref="AB8:AB23" si="8">AB7+1</f>
        <v>45049</v>
      </c>
      <c r="AC8" s="14" t="s">
        <v>22</v>
      </c>
      <c r="AD8" s="120"/>
      <c r="AE8" s="121"/>
      <c r="AF8" s="122"/>
      <c r="AG8" s="13">
        <f t="shared" ref="AG8:AG23" si="9">AG7+1</f>
        <v>45080</v>
      </c>
      <c r="AH8" s="14" t="s">
        <v>18</v>
      </c>
      <c r="AI8" s="161"/>
      <c r="AJ8" s="162"/>
      <c r="AK8" s="13">
        <f t="shared" ref="AK8:AK23" si="10">AK7+1</f>
        <v>45110</v>
      </c>
      <c r="AL8" s="14" t="s">
        <v>20</v>
      </c>
      <c r="AM8" s="290"/>
      <c r="AN8" s="291"/>
      <c r="AO8" s="13">
        <f t="shared" ref="AO8:AO23" si="11">AO7+1</f>
        <v>45141</v>
      </c>
      <c r="AP8" s="14" t="s">
        <v>16</v>
      </c>
      <c r="AQ8" s="33"/>
      <c r="AR8" s="9"/>
    </row>
    <row r="9" spans="1:45" s="10" customFormat="1" ht="45" customHeight="1" x14ac:dyDescent="0.25">
      <c r="A9" s="25">
        <f t="shared" si="0"/>
        <v>44808</v>
      </c>
      <c r="B9" s="26" t="s">
        <v>19</v>
      </c>
      <c r="C9" s="161"/>
      <c r="D9" s="162"/>
      <c r="E9" s="13">
        <f t="shared" si="1"/>
        <v>44838</v>
      </c>
      <c r="F9" s="14" t="s">
        <v>21</v>
      </c>
      <c r="G9" s="235"/>
      <c r="H9" s="13">
        <f t="shared" si="2"/>
        <v>44869</v>
      </c>
      <c r="I9" s="14" t="s">
        <v>17</v>
      </c>
      <c r="J9" s="86"/>
      <c r="K9" s="13">
        <f t="shared" si="3"/>
        <v>44899</v>
      </c>
      <c r="L9" s="63" t="s">
        <v>19</v>
      </c>
      <c r="M9" s="105"/>
      <c r="N9" s="84">
        <f t="shared" si="4"/>
        <v>44930</v>
      </c>
      <c r="O9" s="14" t="s">
        <v>22</v>
      </c>
      <c r="P9" s="209"/>
      <c r="Q9" s="210"/>
      <c r="R9" s="13">
        <f t="shared" si="5"/>
        <v>44961</v>
      </c>
      <c r="S9" s="14" t="s">
        <v>18</v>
      </c>
      <c r="T9" s="90"/>
      <c r="U9" s="13">
        <f t="shared" si="6"/>
        <v>44989</v>
      </c>
      <c r="V9" s="14" t="s">
        <v>18</v>
      </c>
      <c r="W9" s="66"/>
      <c r="X9" s="13">
        <f t="shared" si="7"/>
        <v>45020</v>
      </c>
      <c r="Y9" s="14" t="s">
        <v>21</v>
      </c>
      <c r="Z9" s="138"/>
      <c r="AA9" s="139"/>
      <c r="AB9" s="13">
        <f t="shared" si="8"/>
        <v>45050</v>
      </c>
      <c r="AC9" s="14" t="s">
        <v>16</v>
      </c>
      <c r="AD9" s="120"/>
      <c r="AE9" s="121"/>
      <c r="AF9" s="122"/>
      <c r="AG9" s="13">
        <f t="shared" si="9"/>
        <v>45081</v>
      </c>
      <c r="AH9" s="14" t="s">
        <v>19</v>
      </c>
      <c r="AI9" s="134"/>
      <c r="AJ9" s="135"/>
      <c r="AK9" s="13">
        <f t="shared" si="10"/>
        <v>45111</v>
      </c>
      <c r="AL9" s="14" t="s">
        <v>21</v>
      </c>
      <c r="AM9" s="140"/>
      <c r="AN9" s="141"/>
      <c r="AO9" s="13">
        <f t="shared" si="11"/>
        <v>45142</v>
      </c>
      <c r="AP9" s="14" t="s">
        <v>17</v>
      </c>
      <c r="AQ9" s="33"/>
      <c r="AR9" s="9"/>
      <c r="AS9" s="103"/>
    </row>
    <row r="10" spans="1:45" s="10" customFormat="1" ht="45" customHeight="1" x14ac:dyDescent="0.25">
      <c r="A10" s="25">
        <f t="shared" si="0"/>
        <v>44809</v>
      </c>
      <c r="B10" s="26" t="s">
        <v>20</v>
      </c>
      <c r="C10" s="147"/>
      <c r="D10" s="147"/>
      <c r="E10" s="13">
        <f t="shared" si="1"/>
        <v>44839</v>
      </c>
      <c r="F10" s="14" t="s">
        <v>22</v>
      </c>
      <c r="G10" s="110"/>
      <c r="H10" s="13">
        <f t="shared" si="2"/>
        <v>44870</v>
      </c>
      <c r="I10" s="14" t="s">
        <v>18</v>
      </c>
      <c r="J10" s="87"/>
      <c r="K10" s="13">
        <f t="shared" si="3"/>
        <v>44900</v>
      </c>
      <c r="L10" s="63" t="s">
        <v>20</v>
      </c>
      <c r="M10" s="244"/>
      <c r="N10" s="84">
        <f t="shared" si="4"/>
        <v>44931</v>
      </c>
      <c r="O10" s="14" t="s">
        <v>16</v>
      </c>
      <c r="P10" s="166"/>
      <c r="Q10" s="166"/>
      <c r="R10" s="13">
        <f t="shared" si="5"/>
        <v>44962</v>
      </c>
      <c r="S10" s="14" t="s">
        <v>19</v>
      </c>
      <c r="T10" s="27"/>
      <c r="U10" s="13">
        <f t="shared" si="6"/>
        <v>44990</v>
      </c>
      <c r="V10" s="14" t="s">
        <v>19</v>
      </c>
      <c r="W10" s="32"/>
      <c r="X10" s="13">
        <f t="shared" si="7"/>
        <v>45021</v>
      </c>
      <c r="Y10" s="14" t="s">
        <v>22</v>
      </c>
      <c r="Z10" s="187"/>
      <c r="AA10" s="188"/>
      <c r="AB10" s="13">
        <f t="shared" si="8"/>
        <v>45051</v>
      </c>
      <c r="AC10" s="14" t="s">
        <v>17</v>
      </c>
      <c r="AD10" s="264" t="s">
        <v>32</v>
      </c>
      <c r="AE10" s="265"/>
      <c r="AF10" s="266"/>
      <c r="AG10" s="13">
        <f t="shared" si="9"/>
        <v>45082</v>
      </c>
      <c r="AH10" s="14" t="s">
        <v>20</v>
      </c>
      <c r="AI10" s="255"/>
      <c r="AJ10" s="239"/>
      <c r="AK10" s="13">
        <f t="shared" si="10"/>
        <v>45112</v>
      </c>
      <c r="AL10" s="14" t="s">
        <v>22</v>
      </c>
      <c r="AM10" s="114"/>
      <c r="AN10" s="116"/>
      <c r="AO10" s="13">
        <f t="shared" si="11"/>
        <v>45143</v>
      </c>
      <c r="AP10" s="14" t="s">
        <v>18</v>
      </c>
      <c r="AQ10" s="65"/>
      <c r="AR10" s="9"/>
      <c r="AS10" s="102"/>
    </row>
    <row r="11" spans="1:45" s="10" customFormat="1" ht="45" customHeight="1" x14ac:dyDescent="0.25">
      <c r="A11" s="25">
        <f t="shared" si="0"/>
        <v>44810</v>
      </c>
      <c r="B11" s="26" t="s">
        <v>21</v>
      </c>
      <c r="C11" s="147"/>
      <c r="D11" s="147"/>
      <c r="E11" s="13">
        <f t="shared" si="1"/>
        <v>44840</v>
      </c>
      <c r="F11" s="14" t="s">
        <v>16</v>
      </c>
      <c r="G11" s="1"/>
      <c r="H11" s="13">
        <f t="shared" si="2"/>
        <v>44871</v>
      </c>
      <c r="I11" s="14" t="s">
        <v>19</v>
      </c>
      <c r="J11" s="27"/>
      <c r="K11" s="13">
        <f t="shared" si="3"/>
        <v>44901</v>
      </c>
      <c r="L11" s="14" t="s">
        <v>21</v>
      </c>
      <c r="M11" s="245"/>
      <c r="N11" s="84">
        <f t="shared" si="4"/>
        <v>44932</v>
      </c>
      <c r="O11" s="14" t="s">
        <v>17</v>
      </c>
      <c r="P11" s="204"/>
      <c r="Q11" s="204"/>
      <c r="R11" s="13">
        <f t="shared" si="5"/>
        <v>44963</v>
      </c>
      <c r="S11" s="14" t="s">
        <v>20</v>
      </c>
      <c r="T11" s="107"/>
      <c r="U11" s="13">
        <f t="shared" si="6"/>
        <v>44991</v>
      </c>
      <c r="V11" s="14" t="s">
        <v>20</v>
      </c>
      <c r="W11" s="257"/>
      <c r="X11" s="13">
        <f t="shared" si="7"/>
        <v>45022</v>
      </c>
      <c r="Y11" s="14" t="s">
        <v>16</v>
      </c>
      <c r="Z11" s="207"/>
      <c r="AA11" s="208"/>
      <c r="AB11" s="13">
        <f t="shared" si="8"/>
        <v>45052</v>
      </c>
      <c r="AC11" s="14" t="s">
        <v>18</v>
      </c>
      <c r="AD11" s="123"/>
      <c r="AE11" s="124"/>
      <c r="AF11" s="125"/>
      <c r="AG11" s="41">
        <f t="shared" si="9"/>
        <v>45083</v>
      </c>
      <c r="AH11" s="67" t="s">
        <v>21</v>
      </c>
      <c r="AI11" s="150"/>
      <c r="AJ11" s="151"/>
      <c r="AK11" s="13">
        <f t="shared" si="10"/>
        <v>45113</v>
      </c>
      <c r="AL11" s="14" t="s">
        <v>16</v>
      </c>
      <c r="AM11" s="114"/>
      <c r="AN11" s="116"/>
      <c r="AO11" s="13">
        <f t="shared" si="11"/>
        <v>45144</v>
      </c>
      <c r="AP11" s="14" t="s">
        <v>19</v>
      </c>
      <c r="AQ11" s="24"/>
      <c r="AR11" s="9"/>
      <c r="AS11" s="102" t="s">
        <v>27</v>
      </c>
    </row>
    <row r="12" spans="1:45" s="10" customFormat="1" ht="45" customHeight="1" x14ac:dyDescent="0.25">
      <c r="A12" s="25">
        <f t="shared" si="0"/>
        <v>44811</v>
      </c>
      <c r="B12" s="26" t="s">
        <v>22</v>
      </c>
      <c r="C12" s="166"/>
      <c r="D12" s="166"/>
      <c r="E12" s="13">
        <f t="shared" si="1"/>
        <v>44841</v>
      </c>
      <c r="F12" s="14" t="s">
        <v>17</v>
      </c>
      <c r="G12" s="1"/>
      <c r="H12" s="13">
        <f t="shared" si="2"/>
        <v>44872</v>
      </c>
      <c r="I12" s="14" t="s">
        <v>20</v>
      </c>
      <c r="J12" s="248"/>
      <c r="K12" s="13">
        <v>7</v>
      </c>
      <c r="L12" s="14" t="s">
        <v>22</v>
      </c>
      <c r="M12" s="37"/>
      <c r="N12" s="29">
        <f t="shared" si="4"/>
        <v>44933</v>
      </c>
      <c r="O12" s="14" t="s">
        <v>18</v>
      </c>
      <c r="P12" s="189"/>
      <c r="Q12" s="189"/>
      <c r="R12" s="13">
        <f t="shared" si="5"/>
        <v>44964</v>
      </c>
      <c r="S12" s="14" t="s">
        <v>21</v>
      </c>
      <c r="T12" s="99"/>
      <c r="U12" s="13">
        <f>U11+1</f>
        <v>44992</v>
      </c>
      <c r="V12" s="14" t="s">
        <v>21</v>
      </c>
      <c r="W12" s="42"/>
      <c r="X12" s="13">
        <f>X11+1</f>
        <v>45023</v>
      </c>
      <c r="Y12" s="14" t="s">
        <v>17</v>
      </c>
      <c r="Z12" s="260"/>
      <c r="AA12" s="260"/>
      <c r="AB12" s="13">
        <f t="shared" si="8"/>
        <v>45053</v>
      </c>
      <c r="AC12" s="14" t="s">
        <v>19</v>
      </c>
      <c r="AD12" s="123"/>
      <c r="AE12" s="124"/>
      <c r="AF12" s="125"/>
      <c r="AG12" s="13">
        <f t="shared" si="9"/>
        <v>45084</v>
      </c>
      <c r="AH12" s="14" t="s">
        <v>22</v>
      </c>
      <c r="AI12" s="138"/>
      <c r="AJ12" s="139"/>
      <c r="AK12" s="13">
        <f t="shared" si="10"/>
        <v>45114</v>
      </c>
      <c r="AL12" s="14" t="s">
        <v>17</v>
      </c>
      <c r="AM12" s="292"/>
      <c r="AN12" s="293"/>
      <c r="AO12" s="13">
        <f t="shared" si="11"/>
        <v>45145</v>
      </c>
      <c r="AP12" s="14" t="s">
        <v>20</v>
      </c>
      <c r="AQ12" s="77"/>
      <c r="AR12" s="9"/>
      <c r="AS12" s="102" t="s">
        <v>28</v>
      </c>
    </row>
    <row r="13" spans="1:45" s="10" customFormat="1" ht="45" customHeight="1" x14ac:dyDescent="0.25">
      <c r="A13" s="25">
        <f t="shared" si="0"/>
        <v>44812</v>
      </c>
      <c r="B13" s="26" t="s">
        <v>16</v>
      </c>
      <c r="C13" s="213"/>
      <c r="D13" s="213"/>
      <c r="E13" s="13">
        <f t="shared" si="1"/>
        <v>44842</v>
      </c>
      <c r="F13" s="14" t="s">
        <v>18</v>
      </c>
      <c r="G13" s="69"/>
      <c r="H13" s="13">
        <f t="shared" si="2"/>
        <v>44873</v>
      </c>
      <c r="I13" s="14" t="s">
        <v>21</v>
      </c>
      <c r="J13" s="42"/>
      <c r="K13" s="13">
        <f t="shared" si="3"/>
        <v>8</v>
      </c>
      <c r="L13" s="14" t="s">
        <v>16</v>
      </c>
      <c r="M13" s="246"/>
      <c r="N13" s="84">
        <f t="shared" si="4"/>
        <v>44934</v>
      </c>
      <c r="O13" s="14" t="s">
        <v>19</v>
      </c>
      <c r="P13" s="161"/>
      <c r="Q13" s="162"/>
      <c r="R13" s="13">
        <f t="shared" si="5"/>
        <v>44965</v>
      </c>
      <c r="S13" s="14" t="s">
        <v>22</v>
      </c>
      <c r="T13" s="100"/>
      <c r="U13" s="13">
        <f t="shared" si="6"/>
        <v>44993</v>
      </c>
      <c r="V13" s="14" t="s">
        <v>22</v>
      </c>
      <c r="W13" s="22"/>
      <c r="X13" s="13">
        <f t="shared" si="7"/>
        <v>45024</v>
      </c>
      <c r="Y13" s="14" t="s">
        <v>18</v>
      </c>
      <c r="Z13" s="189"/>
      <c r="AA13" s="189"/>
      <c r="AB13" s="16">
        <f t="shared" si="8"/>
        <v>45054</v>
      </c>
      <c r="AC13" s="17" t="s">
        <v>20</v>
      </c>
      <c r="AD13" s="117" t="s">
        <v>30</v>
      </c>
      <c r="AE13" s="118"/>
      <c r="AF13" s="119"/>
      <c r="AG13" s="13">
        <f t="shared" si="9"/>
        <v>45085</v>
      </c>
      <c r="AH13" s="14" t="s">
        <v>16</v>
      </c>
      <c r="AI13" s="148" t="s">
        <v>14</v>
      </c>
      <c r="AJ13" s="149"/>
      <c r="AK13" s="13">
        <f t="shared" si="10"/>
        <v>45115</v>
      </c>
      <c r="AL13" s="14" t="s">
        <v>18</v>
      </c>
      <c r="AM13" s="123"/>
      <c r="AN13" s="125"/>
      <c r="AO13" s="13">
        <f t="shared" si="11"/>
        <v>45146</v>
      </c>
      <c r="AP13" s="14" t="s">
        <v>21</v>
      </c>
      <c r="AQ13" s="33"/>
      <c r="AR13" s="9"/>
    </row>
    <row r="14" spans="1:45" s="10" customFormat="1" ht="45" customHeight="1" x14ac:dyDescent="0.25">
      <c r="A14" s="25">
        <f t="shared" si="0"/>
        <v>44813</v>
      </c>
      <c r="B14" s="26" t="s">
        <v>17</v>
      </c>
      <c r="C14" s="213"/>
      <c r="D14" s="213"/>
      <c r="E14" s="13">
        <f t="shared" si="1"/>
        <v>44843</v>
      </c>
      <c r="F14" s="14" t="s">
        <v>19</v>
      </c>
      <c r="G14" s="24"/>
      <c r="H14" s="13">
        <f t="shared" si="2"/>
        <v>44874</v>
      </c>
      <c r="I14" s="14" t="s">
        <v>22</v>
      </c>
      <c r="K14" s="13">
        <f t="shared" si="3"/>
        <v>9</v>
      </c>
      <c r="L14" s="14" t="s">
        <v>17</v>
      </c>
      <c r="M14" s="247"/>
      <c r="N14" s="29">
        <f t="shared" si="4"/>
        <v>44935</v>
      </c>
      <c r="O14" s="14" t="s">
        <v>20</v>
      </c>
      <c r="P14" s="253"/>
      <c r="Q14" s="254"/>
      <c r="R14" s="13">
        <f t="shared" si="5"/>
        <v>44966</v>
      </c>
      <c r="S14" s="14" t="s">
        <v>16</v>
      </c>
      <c r="T14" s="100"/>
      <c r="U14" s="13">
        <f t="shared" si="6"/>
        <v>44994</v>
      </c>
      <c r="V14" s="14" t="s">
        <v>16</v>
      </c>
      <c r="W14" s="31"/>
      <c r="X14" s="13">
        <f t="shared" si="7"/>
        <v>45025</v>
      </c>
      <c r="Y14" s="14" t="s">
        <v>19</v>
      </c>
      <c r="Z14" s="123"/>
      <c r="AA14" s="125"/>
      <c r="AB14" s="13">
        <f t="shared" si="8"/>
        <v>45055</v>
      </c>
      <c r="AC14" s="14" t="s">
        <v>21</v>
      </c>
      <c r="AD14" s="267"/>
      <c r="AE14" s="268"/>
      <c r="AF14" s="269"/>
      <c r="AG14" s="13">
        <f t="shared" si="9"/>
        <v>45086</v>
      </c>
      <c r="AH14" s="14" t="s">
        <v>17</v>
      </c>
      <c r="AI14" s="142"/>
      <c r="AJ14" s="143"/>
      <c r="AK14" s="13">
        <f t="shared" si="10"/>
        <v>45116</v>
      </c>
      <c r="AL14" s="14" t="s">
        <v>19</v>
      </c>
      <c r="AM14" s="134"/>
      <c r="AN14" s="135"/>
      <c r="AO14" s="13">
        <f t="shared" si="11"/>
        <v>45147</v>
      </c>
      <c r="AP14" s="14" t="s">
        <v>22</v>
      </c>
      <c r="AQ14" s="33"/>
      <c r="AR14" s="9"/>
    </row>
    <row r="15" spans="1:45" s="10" customFormat="1" ht="45" customHeight="1" x14ac:dyDescent="0.25">
      <c r="A15" s="25">
        <f t="shared" si="0"/>
        <v>44814</v>
      </c>
      <c r="B15" s="26" t="s">
        <v>18</v>
      </c>
      <c r="C15" s="136"/>
      <c r="D15" s="137"/>
      <c r="E15" s="13">
        <f t="shared" si="1"/>
        <v>44844</v>
      </c>
      <c r="F15" s="14" t="s">
        <v>20</v>
      </c>
      <c r="G15" s="109"/>
      <c r="H15" s="13">
        <f t="shared" si="2"/>
        <v>44875</v>
      </c>
      <c r="I15" s="14" t="s">
        <v>16</v>
      </c>
      <c r="J15" s="31"/>
      <c r="K15" s="13">
        <f t="shared" si="3"/>
        <v>10</v>
      </c>
      <c r="L15" s="14" t="s">
        <v>18</v>
      </c>
      <c r="M15" s="68"/>
      <c r="N15" s="29">
        <f t="shared" si="4"/>
        <v>44936</v>
      </c>
      <c r="O15" s="14" t="s">
        <v>21</v>
      </c>
      <c r="P15" s="142"/>
      <c r="Q15" s="143"/>
      <c r="R15" s="13">
        <f t="shared" si="5"/>
        <v>44967</v>
      </c>
      <c r="S15" s="14" t="s">
        <v>17</v>
      </c>
      <c r="T15" s="101"/>
      <c r="U15" s="75">
        <f t="shared" si="6"/>
        <v>44995</v>
      </c>
      <c r="V15" s="14" t="s">
        <v>17</v>
      </c>
      <c r="W15" s="104" t="s">
        <v>33</v>
      </c>
      <c r="X15" s="16">
        <f t="shared" si="7"/>
        <v>45026</v>
      </c>
      <c r="Y15" s="17" t="s">
        <v>20</v>
      </c>
      <c r="Z15" s="296" t="s">
        <v>35</v>
      </c>
      <c r="AA15" s="296"/>
      <c r="AB15" s="13">
        <f t="shared" si="8"/>
        <v>45056</v>
      </c>
      <c r="AC15" s="14" t="s">
        <v>22</v>
      </c>
      <c r="AD15" s="114"/>
      <c r="AE15" s="115"/>
      <c r="AF15" s="116"/>
      <c r="AG15" s="13">
        <f t="shared" si="9"/>
        <v>45087</v>
      </c>
      <c r="AH15" s="14" t="s">
        <v>18</v>
      </c>
      <c r="AI15" s="161"/>
      <c r="AJ15" s="162"/>
      <c r="AK15" s="13">
        <f t="shared" si="10"/>
        <v>45117</v>
      </c>
      <c r="AL15" s="14" t="s">
        <v>20</v>
      </c>
      <c r="AM15" s="294"/>
      <c r="AN15" s="295"/>
      <c r="AO15" s="13">
        <f t="shared" si="11"/>
        <v>45148</v>
      </c>
      <c r="AP15" s="14" t="s">
        <v>16</v>
      </c>
      <c r="AQ15" s="33"/>
      <c r="AR15" s="9"/>
    </row>
    <row r="16" spans="1:45" s="10" customFormat="1" ht="45" customHeight="1" x14ac:dyDescent="0.25">
      <c r="A16" s="25">
        <f t="shared" si="0"/>
        <v>44815</v>
      </c>
      <c r="B16" s="26" t="s">
        <v>19</v>
      </c>
      <c r="C16" s="161"/>
      <c r="D16" s="154"/>
      <c r="E16" s="13">
        <f t="shared" si="1"/>
        <v>44845</v>
      </c>
      <c r="F16" s="14" t="s">
        <v>21</v>
      </c>
      <c r="G16" s="236"/>
      <c r="H16" s="16">
        <f t="shared" si="2"/>
        <v>44876</v>
      </c>
      <c r="I16" s="17" t="s">
        <v>17</v>
      </c>
      <c r="J16" s="18" t="s">
        <v>30</v>
      </c>
      <c r="K16" s="13">
        <f t="shared" si="3"/>
        <v>11</v>
      </c>
      <c r="L16" s="14" t="s">
        <v>19</v>
      </c>
      <c r="M16" s="39"/>
      <c r="N16" s="29">
        <f t="shared" si="4"/>
        <v>44937</v>
      </c>
      <c r="O16" s="14" t="s">
        <v>22</v>
      </c>
      <c r="P16" s="165"/>
      <c r="Q16" s="166"/>
      <c r="R16" s="13">
        <f t="shared" si="5"/>
        <v>44968</v>
      </c>
      <c r="S16" s="14" t="s">
        <v>18</v>
      </c>
      <c r="T16" s="87"/>
      <c r="U16" s="13">
        <f t="shared" si="6"/>
        <v>44996</v>
      </c>
      <c r="V16" s="14" t="s">
        <v>18</v>
      </c>
      <c r="W16" s="66"/>
      <c r="X16" s="13">
        <f t="shared" si="7"/>
        <v>45027</v>
      </c>
      <c r="Y16" s="14" t="s">
        <v>21</v>
      </c>
      <c r="Z16" s="211"/>
      <c r="AA16" s="212"/>
      <c r="AB16" s="13">
        <f t="shared" si="8"/>
        <v>45057</v>
      </c>
      <c r="AC16" s="14" t="s">
        <v>16</v>
      </c>
      <c r="AD16" s="114"/>
      <c r="AE16" s="115"/>
      <c r="AF16" s="116"/>
      <c r="AG16" s="13">
        <f t="shared" si="9"/>
        <v>45088</v>
      </c>
      <c r="AH16" s="14" t="s">
        <v>19</v>
      </c>
      <c r="AI16" s="161"/>
      <c r="AJ16" s="162"/>
      <c r="AK16" s="13">
        <f t="shared" si="10"/>
        <v>45118</v>
      </c>
      <c r="AL16" s="14" t="s">
        <v>21</v>
      </c>
      <c r="AM16" s="163"/>
      <c r="AN16" s="164"/>
      <c r="AO16" s="13">
        <f t="shared" si="11"/>
        <v>45149</v>
      </c>
      <c r="AP16" s="14" t="s">
        <v>17</v>
      </c>
      <c r="AQ16" s="33"/>
      <c r="AR16" s="9"/>
    </row>
    <row r="17" spans="1:44" s="10" customFormat="1" ht="45" customHeight="1" x14ac:dyDescent="0.25">
      <c r="A17" s="25">
        <f t="shared" si="0"/>
        <v>44816</v>
      </c>
      <c r="B17" s="26" t="s">
        <v>20</v>
      </c>
      <c r="E17" s="13">
        <f t="shared" si="1"/>
        <v>44846</v>
      </c>
      <c r="F17" s="14" t="s">
        <v>22</v>
      </c>
      <c r="G17" s="1"/>
      <c r="H17" s="13">
        <f t="shared" si="2"/>
        <v>44877</v>
      </c>
      <c r="I17" s="14" t="s">
        <v>18</v>
      </c>
      <c r="J17" s="36"/>
      <c r="K17" s="13">
        <f t="shared" si="3"/>
        <v>12</v>
      </c>
      <c r="L17" s="14" t="s">
        <v>20</v>
      </c>
      <c r="M17" s="252"/>
      <c r="N17" s="29">
        <f t="shared" si="4"/>
        <v>44938</v>
      </c>
      <c r="O17" s="14" t="s">
        <v>16</v>
      </c>
      <c r="P17" s="166"/>
      <c r="Q17" s="166"/>
      <c r="R17" s="13">
        <f t="shared" si="5"/>
        <v>44969</v>
      </c>
      <c r="S17" s="14" t="s">
        <v>19</v>
      </c>
      <c r="T17" s="27"/>
      <c r="U17" s="13">
        <f t="shared" si="6"/>
        <v>44997</v>
      </c>
      <c r="V17" s="14" t="s">
        <v>19</v>
      </c>
      <c r="W17" s="32"/>
      <c r="X17" s="13">
        <f t="shared" si="7"/>
        <v>45028</v>
      </c>
      <c r="Y17" s="14" t="s">
        <v>22</v>
      </c>
      <c r="Z17" s="192"/>
      <c r="AA17" s="193"/>
      <c r="AB17" s="75">
        <f t="shared" si="8"/>
        <v>45058</v>
      </c>
      <c r="AC17" s="14" t="s">
        <v>17</v>
      </c>
      <c r="AD17" s="270"/>
      <c r="AE17" s="271"/>
      <c r="AF17" s="272"/>
      <c r="AG17" s="13">
        <f t="shared" si="9"/>
        <v>45089</v>
      </c>
      <c r="AH17" s="14" t="s">
        <v>20</v>
      </c>
      <c r="AI17" s="267"/>
      <c r="AJ17" s="269"/>
      <c r="AK17" s="13">
        <f t="shared" si="10"/>
        <v>45119</v>
      </c>
      <c r="AL17" s="14" t="s">
        <v>22</v>
      </c>
      <c r="AM17" s="163"/>
      <c r="AN17" s="164"/>
      <c r="AO17" s="13">
        <f t="shared" si="11"/>
        <v>45150</v>
      </c>
      <c r="AP17" s="14" t="s">
        <v>18</v>
      </c>
      <c r="AQ17" s="65"/>
      <c r="AR17" s="9"/>
    </row>
    <row r="18" spans="1:44" s="10" customFormat="1" ht="45" customHeight="1" x14ac:dyDescent="0.25">
      <c r="A18" s="25">
        <f t="shared" si="0"/>
        <v>44817</v>
      </c>
      <c r="B18" s="26" t="s">
        <v>21</v>
      </c>
      <c r="C18" s="197"/>
      <c r="D18" s="198"/>
      <c r="E18" s="13">
        <f t="shared" si="1"/>
        <v>44847</v>
      </c>
      <c r="F18" s="14" t="s">
        <v>16</v>
      </c>
      <c r="G18" s="237"/>
      <c r="H18" s="13">
        <f t="shared" si="2"/>
        <v>44878</v>
      </c>
      <c r="I18" s="14" t="s">
        <v>19</v>
      </c>
      <c r="J18" s="27"/>
      <c r="K18" s="13">
        <f t="shared" si="3"/>
        <v>13</v>
      </c>
      <c r="L18" s="14" t="s">
        <v>21</v>
      </c>
      <c r="M18" s="1"/>
      <c r="N18" s="84">
        <f t="shared" si="4"/>
        <v>44939</v>
      </c>
      <c r="O18" s="14" t="s">
        <v>17</v>
      </c>
      <c r="P18" s="194" t="s">
        <v>31</v>
      </c>
      <c r="Q18" s="194"/>
      <c r="R18" s="13">
        <f t="shared" si="5"/>
        <v>44970</v>
      </c>
      <c r="S18" s="14" t="s">
        <v>20</v>
      </c>
      <c r="T18" s="73"/>
      <c r="U18" s="13">
        <f t="shared" si="6"/>
        <v>44998</v>
      </c>
      <c r="V18" s="14" t="s">
        <v>20</v>
      </c>
      <c r="W18" s="109"/>
      <c r="X18" s="13">
        <f t="shared" si="7"/>
        <v>45029</v>
      </c>
      <c r="Y18" s="14" t="s">
        <v>16</v>
      </c>
      <c r="Z18" s="195"/>
      <c r="AA18" s="196"/>
      <c r="AB18" s="80">
        <f t="shared" si="8"/>
        <v>45059</v>
      </c>
      <c r="AC18" s="81" t="s">
        <v>18</v>
      </c>
      <c r="AD18" s="126" t="s">
        <v>24</v>
      </c>
      <c r="AE18" s="127"/>
      <c r="AF18" s="128"/>
      <c r="AG18" s="13">
        <f t="shared" si="9"/>
        <v>45090</v>
      </c>
      <c r="AH18" s="14" t="s">
        <v>21</v>
      </c>
      <c r="AI18" s="150"/>
      <c r="AJ18" s="151"/>
      <c r="AK18" s="13">
        <f t="shared" si="10"/>
        <v>45120</v>
      </c>
      <c r="AL18" s="14" t="s">
        <v>16</v>
      </c>
      <c r="AM18" s="163"/>
      <c r="AN18" s="164"/>
      <c r="AO18" s="13">
        <f t="shared" si="11"/>
        <v>45151</v>
      </c>
      <c r="AP18" s="14" t="s">
        <v>19</v>
      </c>
      <c r="AQ18" s="24"/>
      <c r="AR18" s="9"/>
    </row>
    <row r="19" spans="1:44" s="10" customFormat="1" ht="45" customHeight="1" x14ac:dyDescent="0.25">
      <c r="A19" s="25">
        <f t="shared" si="0"/>
        <v>44818</v>
      </c>
      <c r="B19" s="26" t="s">
        <v>22</v>
      </c>
      <c r="C19" s="166"/>
      <c r="D19" s="166"/>
      <c r="E19" s="13">
        <f t="shared" si="1"/>
        <v>44848</v>
      </c>
      <c r="F19" s="14" t="s">
        <v>17</v>
      </c>
      <c r="G19" s="106"/>
      <c r="H19" s="13">
        <f t="shared" si="2"/>
        <v>44879</v>
      </c>
      <c r="I19" s="14" t="s">
        <v>20</v>
      </c>
      <c r="J19" s="234"/>
      <c r="K19" s="13">
        <f t="shared" si="3"/>
        <v>14</v>
      </c>
      <c r="L19" s="14" t="s">
        <v>22</v>
      </c>
      <c r="M19" s="40"/>
      <c r="N19" s="29">
        <f t="shared" si="4"/>
        <v>44940</v>
      </c>
      <c r="O19" s="14" t="s">
        <v>18</v>
      </c>
      <c r="P19" s="189"/>
      <c r="Q19" s="189"/>
      <c r="R19" s="13">
        <f t="shared" si="5"/>
        <v>44971</v>
      </c>
      <c r="S19" s="14" t="s">
        <v>21</v>
      </c>
      <c r="T19" s="74"/>
      <c r="U19" s="13">
        <f t="shared" si="6"/>
        <v>44999</v>
      </c>
      <c r="V19" s="14" t="s">
        <v>21</v>
      </c>
      <c r="W19" s="72"/>
      <c r="X19" s="41">
        <f t="shared" si="7"/>
        <v>45030</v>
      </c>
      <c r="Y19" s="14" t="s">
        <v>17</v>
      </c>
      <c r="Z19" s="195"/>
      <c r="AA19" s="196"/>
      <c r="AB19" s="13">
        <f t="shared" si="8"/>
        <v>45060</v>
      </c>
      <c r="AC19" s="14" t="s">
        <v>19</v>
      </c>
      <c r="AD19" s="123"/>
      <c r="AE19" s="124"/>
      <c r="AF19" s="125"/>
      <c r="AG19" s="13">
        <f t="shared" si="9"/>
        <v>45091</v>
      </c>
      <c r="AH19" s="14" t="s">
        <v>22</v>
      </c>
      <c r="AI19" s="159"/>
      <c r="AJ19" s="160"/>
      <c r="AK19" s="16">
        <f t="shared" si="10"/>
        <v>45121</v>
      </c>
      <c r="AL19" s="17" t="s">
        <v>17</v>
      </c>
      <c r="AM19" s="117"/>
      <c r="AN19" s="119"/>
      <c r="AO19" s="13">
        <f t="shared" si="11"/>
        <v>45152</v>
      </c>
      <c r="AP19" s="14" t="s">
        <v>20</v>
      </c>
      <c r="AQ19" s="77"/>
      <c r="AR19" s="9"/>
    </row>
    <row r="20" spans="1:44" s="10" customFormat="1" ht="45" customHeight="1" x14ac:dyDescent="0.25">
      <c r="A20" s="25">
        <f t="shared" si="0"/>
        <v>44819</v>
      </c>
      <c r="B20" s="26" t="s">
        <v>16</v>
      </c>
      <c r="C20" s="166"/>
      <c r="D20" s="166"/>
      <c r="E20" s="80">
        <f t="shared" si="1"/>
        <v>44849</v>
      </c>
      <c r="F20" s="81" t="s">
        <v>18</v>
      </c>
      <c r="G20" s="82" t="s">
        <v>23</v>
      </c>
      <c r="H20" s="13">
        <f t="shared" si="2"/>
        <v>44880</v>
      </c>
      <c r="I20" s="14" t="s">
        <v>21</v>
      </c>
      <c r="J20" s="236"/>
      <c r="K20" s="13">
        <f t="shared" si="3"/>
        <v>15</v>
      </c>
      <c r="L20" s="14" t="s">
        <v>16</v>
      </c>
      <c r="M20" s="237"/>
      <c r="N20" s="29">
        <f t="shared" si="4"/>
        <v>44941</v>
      </c>
      <c r="O20" s="14" t="s">
        <v>19</v>
      </c>
      <c r="P20" s="190"/>
      <c r="Q20" s="191"/>
      <c r="R20" s="13">
        <f t="shared" si="5"/>
        <v>44972</v>
      </c>
      <c r="S20" s="14" t="s">
        <v>22</v>
      </c>
      <c r="T20" s="86"/>
      <c r="U20" s="13">
        <f t="shared" si="6"/>
        <v>45000</v>
      </c>
      <c r="V20" s="14" t="s">
        <v>22</v>
      </c>
      <c r="W20" s="22"/>
      <c r="X20" s="13">
        <f t="shared" si="7"/>
        <v>45031</v>
      </c>
      <c r="Y20" s="14" t="s">
        <v>18</v>
      </c>
      <c r="Z20" s="112"/>
      <c r="AA20" s="113"/>
      <c r="AB20" s="13">
        <f t="shared" si="8"/>
        <v>45061</v>
      </c>
      <c r="AC20" s="14" t="s">
        <v>20</v>
      </c>
      <c r="AD20" s="273"/>
      <c r="AE20" s="274"/>
      <c r="AF20" s="275"/>
      <c r="AG20" s="13">
        <f t="shared" si="9"/>
        <v>45092</v>
      </c>
      <c r="AH20" s="14" t="s">
        <v>16</v>
      </c>
      <c r="AK20" s="13">
        <f t="shared" si="10"/>
        <v>45122</v>
      </c>
      <c r="AL20" s="14" t="s">
        <v>18</v>
      </c>
      <c r="AM20" s="123"/>
      <c r="AN20" s="125"/>
      <c r="AO20" s="16">
        <f t="shared" si="11"/>
        <v>45153</v>
      </c>
      <c r="AP20" s="17" t="s">
        <v>21</v>
      </c>
      <c r="AQ20" s="18"/>
      <c r="AR20" s="9"/>
    </row>
    <row r="21" spans="1:44" s="10" customFormat="1" ht="45" customHeight="1" x14ac:dyDescent="0.25">
      <c r="A21" s="25">
        <f t="shared" si="0"/>
        <v>44820</v>
      </c>
      <c r="B21" s="26" t="s">
        <v>17</v>
      </c>
      <c r="C21" s="204"/>
      <c r="D21" s="204"/>
      <c r="E21" s="13">
        <f t="shared" si="1"/>
        <v>44850</v>
      </c>
      <c r="F21" s="14" t="s">
        <v>19</v>
      </c>
      <c r="G21" s="24"/>
      <c r="H21" s="13">
        <f t="shared" si="2"/>
        <v>44881</v>
      </c>
      <c r="I21" s="14" t="s">
        <v>22</v>
      </c>
      <c r="J21" s="110"/>
      <c r="K21" s="13">
        <f t="shared" si="3"/>
        <v>16</v>
      </c>
      <c r="L21" s="14" t="s">
        <v>17</v>
      </c>
      <c r="M21" s="19"/>
      <c r="N21" s="29">
        <f t="shared" si="4"/>
        <v>44942</v>
      </c>
      <c r="O21" s="14" t="s">
        <v>20</v>
      </c>
      <c r="P21" s="138"/>
      <c r="Q21" s="139"/>
      <c r="R21" s="13">
        <f t="shared" si="5"/>
        <v>44973</v>
      </c>
      <c r="S21" s="14" t="s">
        <v>16</v>
      </c>
      <c r="T21" s="86"/>
      <c r="U21" s="13">
        <f t="shared" si="6"/>
        <v>45001</v>
      </c>
      <c r="V21" s="14" t="s">
        <v>16</v>
      </c>
      <c r="W21" s="38" t="s">
        <v>14</v>
      </c>
      <c r="X21" s="13">
        <f t="shared" si="7"/>
        <v>45032</v>
      </c>
      <c r="Y21" s="14" t="s">
        <v>19</v>
      </c>
      <c r="Z21" s="123"/>
      <c r="AA21" s="125"/>
      <c r="AB21" s="13">
        <f t="shared" si="8"/>
        <v>45062</v>
      </c>
      <c r="AC21" s="14" t="s">
        <v>21</v>
      </c>
      <c r="AD21" s="120"/>
      <c r="AE21" s="121"/>
      <c r="AF21" s="122"/>
      <c r="AG21" s="13">
        <f t="shared" si="9"/>
        <v>45093</v>
      </c>
      <c r="AH21" s="14" t="s">
        <v>17</v>
      </c>
      <c r="AI21" s="159"/>
      <c r="AJ21" s="160"/>
      <c r="AK21" s="13">
        <f t="shared" si="10"/>
        <v>45123</v>
      </c>
      <c r="AL21" s="14" t="s">
        <v>19</v>
      </c>
      <c r="AM21" s="153"/>
      <c r="AN21" s="154"/>
      <c r="AO21" s="13">
        <f t="shared" si="11"/>
        <v>45154</v>
      </c>
      <c r="AP21" s="14" t="s">
        <v>22</v>
      </c>
      <c r="AQ21" s="33"/>
      <c r="AR21" s="9"/>
    </row>
    <row r="22" spans="1:44" s="10" customFormat="1" ht="45" customHeight="1" x14ac:dyDescent="0.25">
      <c r="A22" s="25">
        <f t="shared" si="0"/>
        <v>44821</v>
      </c>
      <c r="B22" s="26" t="s">
        <v>18</v>
      </c>
      <c r="C22" s="161"/>
      <c r="D22" s="162"/>
      <c r="E22" s="13">
        <f t="shared" si="1"/>
        <v>44851</v>
      </c>
      <c r="F22" s="14" t="s">
        <v>20</v>
      </c>
      <c r="G22" s="250"/>
      <c r="H22" s="13">
        <f t="shared" si="2"/>
        <v>44882</v>
      </c>
      <c r="I22" s="14" t="s">
        <v>16</v>
      </c>
      <c r="J22" s="38" t="s">
        <v>29</v>
      </c>
      <c r="K22" s="13">
        <f t="shared" si="3"/>
        <v>17</v>
      </c>
      <c r="L22" s="14" t="s">
        <v>18</v>
      </c>
      <c r="M22" s="34"/>
      <c r="N22" s="29">
        <f t="shared" si="4"/>
        <v>44943</v>
      </c>
      <c r="O22" s="14" t="s">
        <v>21</v>
      </c>
      <c r="P22" s="206"/>
      <c r="Q22" s="139"/>
      <c r="R22" s="13">
        <f t="shared" si="5"/>
        <v>44974</v>
      </c>
      <c r="S22" s="67" t="s">
        <v>17</v>
      </c>
      <c r="T22" s="86"/>
      <c r="U22" s="13">
        <f t="shared" si="6"/>
        <v>45002</v>
      </c>
      <c r="V22" s="14" t="s">
        <v>17</v>
      </c>
      <c r="W22" s="35"/>
      <c r="X22" s="13">
        <f t="shared" si="7"/>
        <v>45033</v>
      </c>
      <c r="Y22" s="14" t="s">
        <v>20</v>
      </c>
      <c r="Z22" s="205"/>
      <c r="AA22" s="205"/>
      <c r="AB22" s="13">
        <f t="shared" si="8"/>
        <v>45063</v>
      </c>
      <c r="AC22" s="14" t="s">
        <v>22</v>
      </c>
      <c r="AD22" s="120"/>
      <c r="AE22" s="121"/>
      <c r="AF22" s="122"/>
      <c r="AG22" s="13">
        <f t="shared" si="9"/>
        <v>45094</v>
      </c>
      <c r="AH22" s="14" t="s">
        <v>18</v>
      </c>
      <c r="AI22" s="161"/>
      <c r="AJ22" s="162"/>
      <c r="AK22" s="13">
        <f t="shared" si="10"/>
        <v>45124</v>
      </c>
      <c r="AL22" s="14" t="s">
        <v>20</v>
      </c>
      <c r="AM22" s="157"/>
      <c r="AN22" s="158"/>
      <c r="AO22" s="13">
        <f t="shared" si="11"/>
        <v>45155</v>
      </c>
      <c r="AP22" s="14" t="s">
        <v>16</v>
      </c>
      <c r="AQ22" s="33"/>
      <c r="AR22" s="9"/>
    </row>
    <row r="23" spans="1:44" s="10" customFormat="1" ht="45" customHeight="1" x14ac:dyDescent="0.25">
      <c r="A23" s="25">
        <f t="shared" si="0"/>
        <v>44822</v>
      </c>
      <c r="B23" s="26" t="s">
        <v>19</v>
      </c>
      <c r="C23" s="161"/>
      <c r="D23" s="162"/>
      <c r="E23" s="13">
        <f t="shared" si="1"/>
        <v>44852</v>
      </c>
      <c r="F23" s="14" t="s">
        <v>21</v>
      </c>
      <c r="G23" s="42"/>
      <c r="H23" s="13">
        <f t="shared" si="2"/>
        <v>44883</v>
      </c>
      <c r="I23" s="14" t="s">
        <v>17</v>
      </c>
      <c r="J23" s="1"/>
      <c r="K23" s="13">
        <f t="shared" si="3"/>
        <v>18</v>
      </c>
      <c r="L23" s="14" t="s">
        <v>19</v>
      </c>
      <c r="M23" s="39"/>
      <c r="N23" s="29">
        <f t="shared" si="4"/>
        <v>44944</v>
      </c>
      <c r="O23" s="14" t="s">
        <v>22</v>
      </c>
      <c r="P23" s="199" t="s">
        <v>12</v>
      </c>
      <c r="Q23" s="200"/>
      <c r="R23" s="13">
        <f t="shared" si="5"/>
        <v>44975</v>
      </c>
      <c r="S23" s="14" t="s">
        <v>18</v>
      </c>
      <c r="T23" s="87"/>
      <c r="U23" s="13">
        <f t="shared" si="6"/>
        <v>45003</v>
      </c>
      <c r="V23" s="14" t="s">
        <v>18</v>
      </c>
      <c r="W23" s="69"/>
      <c r="X23" s="41">
        <f t="shared" si="7"/>
        <v>45034</v>
      </c>
      <c r="Y23" s="14" t="s">
        <v>21</v>
      </c>
      <c r="Z23" s="201"/>
      <c r="AA23" s="158"/>
      <c r="AB23" s="16">
        <f t="shared" si="8"/>
        <v>45064</v>
      </c>
      <c r="AC23" s="17" t="s">
        <v>16</v>
      </c>
      <c r="AD23" s="117"/>
      <c r="AE23" s="118"/>
      <c r="AF23" s="119"/>
      <c r="AG23" s="13">
        <f t="shared" si="9"/>
        <v>45095</v>
      </c>
      <c r="AH23" s="14" t="s">
        <v>19</v>
      </c>
      <c r="AI23" s="134"/>
      <c r="AJ23" s="135"/>
      <c r="AK23" s="13">
        <f t="shared" si="10"/>
        <v>45125</v>
      </c>
      <c r="AL23" s="14" t="s">
        <v>21</v>
      </c>
      <c r="AM23" s="157"/>
      <c r="AN23" s="158"/>
      <c r="AO23" s="13">
        <f t="shared" si="11"/>
        <v>45156</v>
      </c>
      <c r="AP23" s="14" t="s">
        <v>17</v>
      </c>
      <c r="AQ23" s="33"/>
      <c r="AR23" s="9"/>
    </row>
    <row r="24" spans="1:44" s="10" customFormat="1" ht="45" customHeight="1" x14ac:dyDescent="0.25">
      <c r="A24" s="25">
        <f t="shared" ref="A24:A35" si="12">A23+1</f>
        <v>44823</v>
      </c>
      <c r="B24" s="26" t="s">
        <v>20</v>
      </c>
      <c r="C24" s="238"/>
      <c r="D24" s="239"/>
      <c r="E24" s="13">
        <f t="shared" ref="E24:E36" si="13">E23+1</f>
        <v>44853</v>
      </c>
      <c r="F24" s="14" t="s">
        <v>22</v>
      </c>
      <c r="G24" s="95"/>
      <c r="H24" s="13">
        <f t="shared" ref="H24:H35" si="14">H23+1</f>
        <v>44884</v>
      </c>
      <c r="I24" s="14" t="s">
        <v>18</v>
      </c>
      <c r="J24" s="66"/>
      <c r="K24" s="13">
        <f t="shared" ref="K24:K36" si="15">K23+1</f>
        <v>19</v>
      </c>
      <c r="L24" s="14" t="s">
        <v>20</v>
      </c>
      <c r="M24" s="70"/>
      <c r="N24" s="29">
        <f t="shared" ref="N24:N36" si="16">N23+1</f>
        <v>44945</v>
      </c>
      <c r="O24" s="14" t="s">
        <v>16</v>
      </c>
      <c r="P24" s="166"/>
      <c r="Q24" s="166"/>
      <c r="R24" s="13">
        <f t="shared" ref="R24:R33" si="17">R23+1</f>
        <v>44976</v>
      </c>
      <c r="S24" s="14" t="s">
        <v>19</v>
      </c>
      <c r="T24" s="32"/>
      <c r="U24" s="13">
        <f t="shared" ref="U24:U36" si="18">U23+1</f>
        <v>45004</v>
      </c>
      <c r="V24" s="14" t="s">
        <v>19</v>
      </c>
      <c r="W24" s="24"/>
      <c r="X24" s="13">
        <f t="shared" ref="X24:X35" si="19">X23+1</f>
        <v>45035</v>
      </c>
      <c r="Y24" s="14" t="s">
        <v>22</v>
      </c>
      <c r="Z24" s="202"/>
      <c r="AA24" s="203"/>
      <c r="AB24" s="13">
        <f t="shared" ref="AB24:AB36" si="20">AB23+1</f>
        <v>45065</v>
      </c>
      <c r="AC24" s="14" t="s">
        <v>17</v>
      </c>
      <c r="AD24" s="129"/>
      <c r="AE24" s="130"/>
      <c r="AF24" s="131"/>
      <c r="AG24" s="13">
        <f t="shared" ref="AG24:AG35" si="21">AG23+1</f>
        <v>45096</v>
      </c>
      <c r="AH24" s="14" t="s">
        <v>20</v>
      </c>
      <c r="AI24" s="284"/>
      <c r="AJ24" s="285"/>
      <c r="AK24" s="13">
        <f t="shared" ref="AK24:AK36" si="22">AK23+1</f>
        <v>45126</v>
      </c>
      <c r="AL24" s="14" t="s">
        <v>22</v>
      </c>
      <c r="AM24" s="157"/>
      <c r="AN24" s="158"/>
      <c r="AO24" s="13">
        <f t="shared" ref="AO24:AO35" si="23">AO23+1</f>
        <v>45157</v>
      </c>
      <c r="AP24" s="14" t="s">
        <v>18</v>
      </c>
      <c r="AQ24" s="65"/>
      <c r="AR24" s="9"/>
    </row>
    <row r="25" spans="1:44" s="10" customFormat="1" ht="45" customHeight="1" x14ac:dyDescent="0.25">
      <c r="A25" s="25">
        <f t="shared" si="12"/>
        <v>44824</v>
      </c>
      <c r="B25" s="26" t="s">
        <v>21</v>
      </c>
      <c r="C25" s="187"/>
      <c r="D25" s="188"/>
      <c r="E25" s="13">
        <f t="shared" si="13"/>
        <v>44854</v>
      </c>
      <c r="F25" s="14" t="s">
        <v>16</v>
      </c>
      <c r="G25" s="88"/>
      <c r="H25" s="13">
        <f t="shared" si="14"/>
        <v>44885</v>
      </c>
      <c r="I25" s="14" t="s">
        <v>19</v>
      </c>
      <c r="J25" s="27"/>
      <c r="K25" s="13">
        <f t="shared" si="15"/>
        <v>20</v>
      </c>
      <c r="L25" s="14" t="s">
        <v>21</v>
      </c>
      <c r="M25" s="28"/>
      <c r="N25" s="29">
        <f t="shared" si="16"/>
        <v>44946</v>
      </c>
      <c r="O25" s="14" t="s">
        <v>17</v>
      </c>
      <c r="P25" s="172"/>
      <c r="Q25" s="172"/>
      <c r="R25" s="13">
        <f t="shared" si="17"/>
        <v>44977</v>
      </c>
      <c r="S25" s="14" t="s">
        <v>20</v>
      </c>
      <c r="T25" s="234"/>
      <c r="U25" s="13">
        <f t="shared" si="18"/>
        <v>45005</v>
      </c>
      <c r="V25" s="14" t="s">
        <v>20</v>
      </c>
      <c r="W25" s="258"/>
      <c r="X25" s="13">
        <f t="shared" si="19"/>
        <v>45036</v>
      </c>
      <c r="Y25" s="14" t="s">
        <v>16</v>
      </c>
      <c r="Z25" s="173"/>
      <c r="AA25" s="174"/>
      <c r="AB25" s="13">
        <f t="shared" si="20"/>
        <v>45066</v>
      </c>
      <c r="AC25" s="14" t="s">
        <v>18</v>
      </c>
      <c r="AD25" s="123"/>
      <c r="AE25" s="124"/>
      <c r="AF25" s="125"/>
      <c r="AG25" s="13">
        <f t="shared" si="21"/>
        <v>45097</v>
      </c>
      <c r="AH25" s="14" t="s">
        <v>21</v>
      </c>
      <c r="AI25" s="1"/>
      <c r="AJ25" s="1"/>
      <c r="AK25" s="13">
        <f t="shared" si="22"/>
        <v>45127</v>
      </c>
      <c r="AL25" s="14" t="s">
        <v>16</v>
      </c>
      <c r="AM25" s="157"/>
      <c r="AN25" s="158"/>
      <c r="AO25" s="13">
        <f t="shared" si="23"/>
        <v>45158</v>
      </c>
      <c r="AP25" s="14" t="s">
        <v>19</v>
      </c>
      <c r="AQ25" s="24"/>
      <c r="AR25" s="9"/>
    </row>
    <row r="26" spans="1:44" s="10" customFormat="1" ht="45" customHeight="1" x14ac:dyDescent="0.25">
      <c r="A26" s="25">
        <f t="shared" si="12"/>
        <v>44825</v>
      </c>
      <c r="B26" s="26" t="s">
        <v>22</v>
      </c>
      <c r="C26" s="166"/>
      <c r="D26" s="166"/>
      <c r="E26" s="13">
        <f t="shared" si="13"/>
        <v>44855</v>
      </c>
      <c r="F26" s="14" t="s">
        <v>17</v>
      </c>
      <c r="G26" s="249"/>
      <c r="H26" s="13">
        <f t="shared" si="14"/>
        <v>44886</v>
      </c>
      <c r="I26" s="14" t="s">
        <v>20</v>
      </c>
      <c r="J26" s="109"/>
      <c r="K26" s="13">
        <f t="shared" si="15"/>
        <v>21</v>
      </c>
      <c r="L26" s="14" t="s">
        <v>22</v>
      </c>
      <c r="M26" s="28"/>
      <c r="N26" s="29">
        <f t="shared" si="16"/>
        <v>44947</v>
      </c>
      <c r="O26" s="14" t="s">
        <v>18</v>
      </c>
      <c r="P26" s="189"/>
      <c r="Q26" s="189"/>
      <c r="R26" s="13">
        <f t="shared" si="17"/>
        <v>44978</v>
      </c>
      <c r="S26" s="14" t="s">
        <v>21</v>
      </c>
      <c r="T26" s="108"/>
      <c r="U26" s="75">
        <f t="shared" si="18"/>
        <v>45006</v>
      </c>
      <c r="V26" s="14" t="s">
        <v>21</v>
      </c>
      <c r="W26" s="1"/>
      <c r="X26" s="13">
        <f t="shared" si="19"/>
        <v>45037</v>
      </c>
      <c r="Y26" s="14" t="s">
        <v>17</v>
      </c>
      <c r="Z26" s="173"/>
      <c r="AA26" s="174"/>
      <c r="AB26" s="13">
        <f t="shared" si="20"/>
        <v>45067</v>
      </c>
      <c r="AC26" s="14" t="s">
        <v>19</v>
      </c>
      <c r="AD26" s="123"/>
      <c r="AE26" s="124"/>
      <c r="AF26" s="125"/>
      <c r="AG26" s="13">
        <f t="shared" si="21"/>
        <v>45098</v>
      </c>
      <c r="AH26" s="14" t="s">
        <v>22</v>
      </c>
      <c r="AI26" s="209"/>
      <c r="AJ26" s="210"/>
      <c r="AK26" s="13">
        <f t="shared" si="22"/>
        <v>45128</v>
      </c>
      <c r="AL26" s="14" t="s">
        <v>17</v>
      </c>
      <c r="AM26" s="157"/>
      <c r="AN26" s="158"/>
      <c r="AO26" s="13">
        <f t="shared" si="23"/>
        <v>45159</v>
      </c>
      <c r="AP26" s="14" t="s">
        <v>20</v>
      </c>
      <c r="AQ26" s="77"/>
      <c r="AR26" s="9"/>
    </row>
    <row r="27" spans="1:44" s="10" customFormat="1" ht="52.95" customHeight="1" x14ac:dyDescent="0.25">
      <c r="A27" s="25">
        <f t="shared" si="12"/>
        <v>44826</v>
      </c>
      <c r="B27" s="26" t="s">
        <v>16</v>
      </c>
      <c r="C27" s="209"/>
      <c r="D27" s="210"/>
      <c r="E27" s="13">
        <f t="shared" si="13"/>
        <v>44856</v>
      </c>
      <c r="F27" s="14" t="s">
        <v>18</v>
      </c>
      <c r="G27" s="87"/>
      <c r="H27" s="13">
        <f t="shared" si="14"/>
        <v>44887</v>
      </c>
      <c r="I27" s="14" t="s">
        <v>21</v>
      </c>
      <c r="J27" s="72"/>
      <c r="K27" s="13">
        <f t="shared" si="15"/>
        <v>22</v>
      </c>
      <c r="L27" s="14" t="s">
        <v>16</v>
      </c>
      <c r="M27" s="28"/>
      <c r="N27" s="29">
        <f t="shared" si="16"/>
        <v>44948</v>
      </c>
      <c r="O27" s="14" t="s">
        <v>19</v>
      </c>
      <c r="P27" s="161"/>
      <c r="Q27" s="162"/>
      <c r="R27" s="13">
        <f t="shared" si="17"/>
        <v>44979</v>
      </c>
      <c r="S27" s="14" t="s">
        <v>22</v>
      </c>
      <c r="T27" s="108"/>
      <c r="U27" s="75">
        <f t="shared" si="18"/>
        <v>45007</v>
      </c>
      <c r="V27" s="14" t="s">
        <v>22</v>
      </c>
      <c r="W27" s="110"/>
      <c r="X27" s="13">
        <f>X26+1</f>
        <v>45038</v>
      </c>
      <c r="Y27" s="14" t="s">
        <v>18</v>
      </c>
      <c r="Z27" s="112"/>
      <c r="AA27" s="113"/>
      <c r="AB27" s="13">
        <f t="shared" si="20"/>
        <v>45068</v>
      </c>
      <c r="AC27" s="14" t="s">
        <v>20</v>
      </c>
      <c r="AD27" s="276"/>
      <c r="AE27" s="277"/>
      <c r="AF27" s="278"/>
      <c r="AG27" s="13">
        <f t="shared" si="21"/>
        <v>45099</v>
      </c>
      <c r="AH27" s="14" t="s">
        <v>16</v>
      </c>
      <c r="AI27" s="286"/>
      <c r="AJ27" s="287"/>
      <c r="AK27" s="13">
        <f t="shared" si="22"/>
        <v>45129</v>
      </c>
      <c r="AL27" s="14" t="s">
        <v>18</v>
      </c>
      <c r="AM27" s="153"/>
      <c r="AN27" s="154"/>
      <c r="AO27" s="13">
        <f t="shared" si="23"/>
        <v>45160</v>
      </c>
      <c r="AP27" s="14" t="s">
        <v>21</v>
      </c>
      <c r="AQ27" s="77"/>
      <c r="AR27" s="9"/>
    </row>
    <row r="28" spans="1:44" s="10" customFormat="1" ht="50.25" customHeight="1" x14ac:dyDescent="0.25">
      <c r="A28" s="25">
        <f>A27+1</f>
        <v>44827</v>
      </c>
      <c r="B28" s="26" t="s">
        <v>17</v>
      </c>
      <c r="C28" s="213"/>
      <c r="D28" s="213"/>
      <c r="E28" s="13">
        <f>E27+1</f>
        <v>44857</v>
      </c>
      <c r="F28" s="14" t="s">
        <v>19</v>
      </c>
      <c r="G28" s="24"/>
      <c r="H28" s="13">
        <f>H27+1</f>
        <v>44888</v>
      </c>
      <c r="I28" s="14" t="s">
        <v>22</v>
      </c>
      <c r="J28" s="108"/>
      <c r="K28" s="13">
        <f>K27+1</f>
        <v>23</v>
      </c>
      <c r="L28" s="14" t="s">
        <v>17</v>
      </c>
      <c r="M28" s="28"/>
      <c r="N28" s="29">
        <f>N27+1</f>
        <v>44949</v>
      </c>
      <c r="O28" s="14" t="s">
        <v>20</v>
      </c>
      <c r="P28" s="255"/>
      <c r="Q28" s="239"/>
      <c r="R28" s="13">
        <f>R27+1</f>
        <v>44980</v>
      </c>
      <c r="S28" s="14" t="s">
        <v>16</v>
      </c>
      <c r="T28" s="251"/>
      <c r="U28" s="76">
        <f>U27+1</f>
        <v>45008</v>
      </c>
      <c r="V28" s="14" t="s">
        <v>16</v>
      </c>
      <c r="W28" s="237"/>
      <c r="X28" s="13">
        <f>X27+1</f>
        <v>45039</v>
      </c>
      <c r="Y28" s="14" t="s">
        <v>19</v>
      </c>
      <c r="Z28" s="170"/>
      <c r="AA28" s="171"/>
      <c r="AB28" s="13">
        <f>AB27+1</f>
        <v>45069</v>
      </c>
      <c r="AC28" s="14" t="s">
        <v>21</v>
      </c>
      <c r="AD28" s="114"/>
      <c r="AE28" s="115"/>
      <c r="AF28" s="116"/>
      <c r="AG28" s="13">
        <f>AG27+1</f>
        <v>45100</v>
      </c>
      <c r="AH28" s="14" t="s">
        <v>17</v>
      </c>
      <c r="AI28" s="286"/>
      <c r="AJ28" s="287"/>
      <c r="AK28" s="13">
        <f>AK27+1</f>
        <v>45130</v>
      </c>
      <c r="AL28" s="14" t="s">
        <v>19</v>
      </c>
      <c r="AM28" s="153"/>
      <c r="AN28" s="154"/>
      <c r="AO28" s="13">
        <f>AO27+1</f>
        <v>45161</v>
      </c>
      <c r="AP28" s="14" t="s">
        <v>22</v>
      </c>
      <c r="AQ28" s="77"/>
      <c r="AR28" s="9"/>
    </row>
    <row r="29" spans="1:44" s="10" customFormat="1" ht="50.25" customHeight="1" x14ac:dyDescent="0.25">
      <c r="A29" s="25">
        <f t="shared" si="12"/>
        <v>44828</v>
      </c>
      <c r="B29" s="26" t="s">
        <v>18</v>
      </c>
      <c r="C29" s="161"/>
      <c r="D29" s="162"/>
      <c r="E29" s="13">
        <f t="shared" si="13"/>
        <v>44858</v>
      </c>
      <c r="F29" s="14" t="s">
        <v>20</v>
      </c>
      <c r="G29" s="99"/>
      <c r="H29" s="13">
        <f t="shared" si="14"/>
        <v>44889</v>
      </c>
      <c r="I29" s="14" t="s">
        <v>16</v>
      </c>
      <c r="J29" s="110"/>
      <c r="K29" s="13">
        <f t="shared" si="15"/>
        <v>24</v>
      </c>
      <c r="L29" s="14" t="s">
        <v>18</v>
      </c>
      <c r="M29" s="39"/>
      <c r="N29" s="29">
        <f t="shared" si="16"/>
        <v>44950</v>
      </c>
      <c r="O29" s="14" t="s">
        <v>21</v>
      </c>
      <c r="P29" s="168"/>
      <c r="Q29" s="169"/>
      <c r="R29" s="13">
        <f t="shared" si="17"/>
        <v>44981</v>
      </c>
      <c r="S29" s="14" t="s">
        <v>17</v>
      </c>
      <c r="T29" s="108"/>
      <c r="U29" s="75">
        <f>U28+1</f>
        <v>45009</v>
      </c>
      <c r="V29" s="14" t="s">
        <v>17</v>
      </c>
      <c r="X29" s="13">
        <f t="shared" si="19"/>
        <v>45040</v>
      </c>
      <c r="Y29" s="14" t="s">
        <v>20</v>
      </c>
      <c r="Z29" s="165"/>
      <c r="AA29" s="165"/>
      <c r="AB29" s="75">
        <f t="shared" si="20"/>
        <v>45070</v>
      </c>
      <c r="AC29" s="14" t="s">
        <v>22</v>
      </c>
      <c r="AD29" s="114"/>
      <c r="AE29" s="115"/>
      <c r="AF29" s="116"/>
      <c r="AG29" s="13">
        <f t="shared" si="21"/>
        <v>45101</v>
      </c>
      <c r="AH29" s="14" t="s">
        <v>18</v>
      </c>
      <c r="AI29" s="161"/>
      <c r="AJ29" s="162"/>
      <c r="AK29" s="13">
        <f t="shared" si="22"/>
        <v>45131</v>
      </c>
      <c r="AL29" s="14" t="s">
        <v>20</v>
      </c>
      <c r="AM29" s="155"/>
      <c r="AN29" s="156"/>
      <c r="AO29" s="13">
        <f t="shared" si="23"/>
        <v>45162</v>
      </c>
      <c r="AP29" s="14" t="s">
        <v>16</v>
      </c>
      <c r="AQ29" s="78"/>
      <c r="AR29" s="9"/>
    </row>
    <row r="30" spans="1:44" s="10" customFormat="1" ht="45" customHeight="1" x14ac:dyDescent="0.25">
      <c r="A30" s="25">
        <f>A29+1</f>
        <v>44829</v>
      </c>
      <c r="B30" s="26" t="s">
        <v>19</v>
      </c>
      <c r="C30" s="153"/>
      <c r="D30" s="154"/>
      <c r="E30" s="13">
        <f>E29+1</f>
        <v>44859</v>
      </c>
      <c r="F30" s="14" t="s">
        <v>21</v>
      </c>
      <c r="G30" s="100"/>
      <c r="H30" s="13">
        <f>H29+1</f>
        <v>44890</v>
      </c>
      <c r="I30" s="14" t="s">
        <v>17</v>
      </c>
      <c r="J30" s="15"/>
      <c r="K30" s="16">
        <f>K29+1</f>
        <v>25</v>
      </c>
      <c r="L30" s="17" t="s">
        <v>19</v>
      </c>
      <c r="M30" s="43"/>
      <c r="N30" s="29">
        <f>N29+1</f>
        <v>44951</v>
      </c>
      <c r="O30" s="14" t="s">
        <v>22</v>
      </c>
      <c r="P30" s="165"/>
      <c r="Q30" s="166"/>
      <c r="R30" s="13">
        <f>R29+1</f>
        <v>44982</v>
      </c>
      <c r="S30" s="14" t="s">
        <v>18</v>
      </c>
      <c r="T30" s="64"/>
      <c r="U30" s="75">
        <f t="shared" si="18"/>
        <v>45010</v>
      </c>
      <c r="V30" s="14" t="s">
        <v>18</v>
      </c>
      <c r="W30" s="66"/>
      <c r="X30" s="13">
        <f>X29+1</f>
        <v>45041</v>
      </c>
      <c r="Y30" s="14" t="s">
        <v>21</v>
      </c>
      <c r="Z30" s="167"/>
      <c r="AA30" s="167"/>
      <c r="AB30" s="75">
        <f>AB29+1</f>
        <v>45071</v>
      </c>
      <c r="AC30" s="14" t="s">
        <v>16</v>
      </c>
      <c r="AD30" s="228"/>
      <c r="AE30" s="279"/>
      <c r="AF30" s="229"/>
      <c r="AG30" s="13">
        <f>AG29+1</f>
        <v>45102</v>
      </c>
      <c r="AH30" s="14" t="s">
        <v>19</v>
      </c>
      <c r="AI30" s="134"/>
      <c r="AJ30" s="135"/>
      <c r="AK30" s="13">
        <f>AK29+1</f>
        <v>45132</v>
      </c>
      <c r="AL30" s="14" t="s">
        <v>21</v>
      </c>
      <c r="AM30" s="157"/>
      <c r="AN30" s="158"/>
      <c r="AO30" s="13">
        <f>AO29+1</f>
        <v>45163</v>
      </c>
      <c r="AP30" s="14" t="s">
        <v>17</v>
      </c>
      <c r="AQ30" s="79"/>
      <c r="AR30" s="9"/>
    </row>
    <row r="31" spans="1:44" s="10" customFormat="1" ht="45" customHeight="1" x14ac:dyDescent="0.25">
      <c r="A31" s="25">
        <f t="shared" si="12"/>
        <v>44830</v>
      </c>
      <c r="B31" s="26" t="s">
        <v>20</v>
      </c>
      <c r="C31" s="240"/>
      <c r="D31" s="241"/>
      <c r="E31" s="13">
        <f t="shared" si="13"/>
        <v>44860</v>
      </c>
      <c r="F31" s="14" t="s">
        <v>22</v>
      </c>
      <c r="G31" s="100"/>
      <c r="H31" s="13">
        <f t="shared" si="14"/>
        <v>44891</v>
      </c>
      <c r="I31" s="14" t="s">
        <v>18</v>
      </c>
      <c r="J31" s="66"/>
      <c r="K31" s="13">
        <f t="shared" si="15"/>
        <v>26</v>
      </c>
      <c r="L31" s="14" t="s">
        <v>20</v>
      </c>
      <c r="M31" s="70"/>
      <c r="N31" s="29">
        <f t="shared" si="16"/>
        <v>44952</v>
      </c>
      <c r="O31" s="14" t="s">
        <v>16</v>
      </c>
      <c r="P31" s="256"/>
      <c r="Q31" s="256"/>
      <c r="R31" s="13">
        <f t="shared" si="17"/>
        <v>44983</v>
      </c>
      <c r="S31" s="14" t="s">
        <v>19</v>
      </c>
      <c r="T31" s="32"/>
      <c r="U31" s="13">
        <f t="shared" si="18"/>
        <v>45011</v>
      </c>
      <c r="V31" s="14" t="s">
        <v>19</v>
      </c>
      <c r="W31" s="32"/>
      <c r="X31" s="13">
        <f t="shared" si="19"/>
        <v>45042</v>
      </c>
      <c r="Y31" s="14" t="s">
        <v>22</v>
      </c>
      <c r="Z31" s="183"/>
      <c r="AA31" s="184"/>
      <c r="AB31" s="41">
        <f t="shared" si="20"/>
        <v>45072</v>
      </c>
      <c r="AC31" s="67" t="s">
        <v>17</v>
      </c>
      <c r="AD31" s="114"/>
      <c r="AE31" s="115"/>
      <c r="AF31" s="116"/>
      <c r="AG31" s="13">
        <f t="shared" si="21"/>
        <v>45103</v>
      </c>
      <c r="AH31" s="14" t="s">
        <v>20</v>
      </c>
      <c r="AI31" s="253"/>
      <c r="AJ31" s="254"/>
      <c r="AK31" s="13">
        <f t="shared" si="22"/>
        <v>45133</v>
      </c>
      <c r="AL31" s="14" t="s">
        <v>22</v>
      </c>
      <c r="AM31" s="157"/>
      <c r="AN31" s="158"/>
      <c r="AO31" s="13">
        <f t="shared" si="23"/>
        <v>45164</v>
      </c>
      <c r="AP31" s="14" t="s">
        <v>18</v>
      </c>
      <c r="AQ31" s="69"/>
      <c r="AR31" s="9"/>
    </row>
    <row r="32" spans="1:44" s="10" customFormat="1" ht="45" customHeight="1" x14ac:dyDescent="0.25">
      <c r="A32" s="25">
        <f t="shared" si="12"/>
        <v>44831</v>
      </c>
      <c r="B32" s="26" t="s">
        <v>21</v>
      </c>
      <c r="C32" s="187"/>
      <c r="D32" s="188"/>
      <c r="E32" s="13">
        <f t="shared" si="13"/>
        <v>44861</v>
      </c>
      <c r="F32" s="14" t="s">
        <v>16</v>
      </c>
      <c r="G32" s="100"/>
      <c r="H32" s="13">
        <f t="shared" si="14"/>
        <v>44892</v>
      </c>
      <c r="I32" s="14" t="s">
        <v>19</v>
      </c>
      <c r="J32" s="27"/>
      <c r="K32" s="13">
        <f t="shared" si="15"/>
        <v>27</v>
      </c>
      <c r="L32" s="14" t="s">
        <v>21</v>
      </c>
      <c r="M32" s="28"/>
      <c r="N32" s="29">
        <f t="shared" si="16"/>
        <v>44953</v>
      </c>
      <c r="O32" s="14" t="s">
        <v>17</v>
      </c>
      <c r="P32" s="172"/>
      <c r="Q32" s="172"/>
      <c r="R32" s="13">
        <f t="shared" si="17"/>
        <v>44984</v>
      </c>
      <c r="S32" s="14" t="s">
        <v>20</v>
      </c>
      <c r="T32" s="244"/>
      <c r="U32" s="13">
        <f t="shared" si="18"/>
        <v>45012</v>
      </c>
      <c r="V32" s="14" t="s">
        <v>20</v>
      </c>
      <c r="W32" s="259"/>
      <c r="X32" s="13">
        <f t="shared" si="19"/>
        <v>45043</v>
      </c>
      <c r="Y32" s="14" t="s">
        <v>16</v>
      </c>
      <c r="Z32" s="185"/>
      <c r="AA32" s="186"/>
      <c r="AB32" s="13">
        <f t="shared" si="20"/>
        <v>45073</v>
      </c>
      <c r="AC32" s="14" t="s">
        <v>18</v>
      </c>
      <c r="AD32" s="152"/>
      <c r="AE32" s="152"/>
      <c r="AF32" s="152"/>
      <c r="AG32" s="13">
        <f t="shared" si="21"/>
        <v>45104</v>
      </c>
      <c r="AH32" s="14" t="s">
        <v>21</v>
      </c>
      <c r="AI32" s="159"/>
      <c r="AJ32" s="160"/>
      <c r="AK32" s="13">
        <f t="shared" si="22"/>
        <v>45134</v>
      </c>
      <c r="AL32" s="14" t="s">
        <v>16</v>
      </c>
      <c r="AM32" s="157"/>
      <c r="AN32" s="158"/>
      <c r="AO32" s="13">
        <f t="shared" si="23"/>
        <v>45165</v>
      </c>
      <c r="AP32" s="14" t="s">
        <v>19</v>
      </c>
      <c r="AQ32" s="24"/>
      <c r="AR32" s="9"/>
    </row>
    <row r="33" spans="1:44" s="10" customFormat="1" ht="45" customHeight="1" x14ac:dyDescent="0.25">
      <c r="A33" s="25">
        <f t="shared" si="12"/>
        <v>44832</v>
      </c>
      <c r="B33" s="26" t="s">
        <v>22</v>
      </c>
      <c r="C33" s="165"/>
      <c r="D33" s="166"/>
      <c r="E33" s="13">
        <f t="shared" si="13"/>
        <v>44862</v>
      </c>
      <c r="F33" s="14" t="s">
        <v>17</v>
      </c>
      <c r="G33" s="100"/>
      <c r="H33" s="13">
        <f t="shared" si="14"/>
        <v>44893</v>
      </c>
      <c r="I33" s="14" t="s">
        <v>20</v>
      </c>
      <c r="J33" s="251"/>
      <c r="K33" s="13">
        <f t="shared" si="15"/>
        <v>28</v>
      </c>
      <c r="L33" s="14" t="s">
        <v>22</v>
      </c>
      <c r="M33" s="28"/>
      <c r="N33" s="29">
        <f t="shared" si="16"/>
        <v>44954</v>
      </c>
      <c r="O33" s="14" t="s">
        <v>18</v>
      </c>
      <c r="P33" s="176"/>
      <c r="Q33" s="176"/>
      <c r="R33" s="13">
        <f t="shared" si="17"/>
        <v>44985</v>
      </c>
      <c r="S33" s="14" t="s">
        <v>21</v>
      </c>
      <c r="T33" s="23"/>
      <c r="U33" s="13">
        <f t="shared" si="18"/>
        <v>45013</v>
      </c>
      <c r="V33" s="14" t="s">
        <v>21</v>
      </c>
      <c r="W33" s="235"/>
      <c r="X33" s="13">
        <f t="shared" si="19"/>
        <v>45044</v>
      </c>
      <c r="Y33" s="14" t="s">
        <v>17</v>
      </c>
      <c r="Z33" s="177"/>
      <c r="AA33" s="178"/>
      <c r="AB33" s="75">
        <f t="shared" si="20"/>
        <v>45074</v>
      </c>
      <c r="AC33" s="14" t="s">
        <v>19</v>
      </c>
      <c r="AD33" s="152"/>
      <c r="AE33" s="152"/>
      <c r="AF33" s="152"/>
      <c r="AG33" s="13">
        <f t="shared" si="21"/>
        <v>45105</v>
      </c>
      <c r="AH33" s="14" t="s">
        <v>22</v>
      </c>
      <c r="AI33" s="159"/>
      <c r="AJ33" s="160"/>
      <c r="AK33" s="13">
        <f t="shared" si="22"/>
        <v>45135</v>
      </c>
      <c r="AL33" s="14" t="s">
        <v>17</v>
      </c>
      <c r="AM33" s="157"/>
      <c r="AN33" s="158"/>
      <c r="AO33" s="13">
        <f t="shared" si="23"/>
        <v>45166</v>
      </c>
      <c r="AP33" s="14" t="s">
        <v>20</v>
      </c>
      <c r="AQ33" s="77"/>
      <c r="AR33" s="44"/>
    </row>
    <row r="34" spans="1:44" s="10" customFormat="1" ht="45" customHeight="1" x14ac:dyDescent="0.25">
      <c r="A34" s="25">
        <f t="shared" si="12"/>
        <v>44833</v>
      </c>
      <c r="B34" s="26" t="s">
        <v>16</v>
      </c>
      <c r="C34" s="242"/>
      <c r="D34" s="243"/>
      <c r="E34" s="13">
        <f t="shared" si="13"/>
        <v>44863</v>
      </c>
      <c r="F34" s="14" t="s">
        <v>18</v>
      </c>
      <c r="G34" s="87"/>
      <c r="H34" s="13">
        <f t="shared" si="14"/>
        <v>44894</v>
      </c>
      <c r="I34" s="14" t="s">
        <v>21</v>
      </c>
      <c r="K34" s="13">
        <f t="shared" si="15"/>
        <v>29</v>
      </c>
      <c r="L34" s="14" t="s">
        <v>16</v>
      </c>
      <c r="M34" s="28"/>
      <c r="N34" s="29">
        <f t="shared" si="16"/>
        <v>44955</v>
      </c>
      <c r="O34" s="14" t="s">
        <v>19</v>
      </c>
      <c r="P34" s="179"/>
      <c r="Q34" s="180"/>
      <c r="R34" s="13" t="str">
        <f>IF(OR(MOD(Q5,400)=0,AND(MOD(Q5,4)=0,MOD(Q5,100)&lt;&gt;0))=TRUE,DATE(,2,29),"")</f>
        <v/>
      </c>
      <c r="S34" s="14" t="str">
        <f>IF(R34=DATE(,2,29),S33+1,"")</f>
        <v/>
      </c>
      <c r="T34" s="31"/>
      <c r="U34" s="13">
        <f t="shared" si="18"/>
        <v>45014</v>
      </c>
      <c r="V34" s="14" t="s">
        <v>22</v>
      </c>
      <c r="W34" s="108"/>
      <c r="X34" s="13">
        <f t="shared" si="19"/>
        <v>45045</v>
      </c>
      <c r="Y34" s="14" t="s">
        <v>18</v>
      </c>
      <c r="Z34" s="181"/>
      <c r="AA34" s="182"/>
      <c r="AB34" s="16">
        <f t="shared" si="20"/>
        <v>45075</v>
      </c>
      <c r="AC34" s="92" t="s">
        <v>20</v>
      </c>
      <c r="AD34" s="144" t="s">
        <v>26</v>
      </c>
      <c r="AE34" s="145"/>
      <c r="AF34" s="146"/>
      <c r="AG34" s="13">
        <f t="shared" si="21"/>
        <v>45106</v>
      </c>
      <c r="AH34" s="14" t="s">
        <v>16</v>
      </c>
      <c r="AI34" s="288"/>
      <c r="AJ34" s="289"/>
      <c r="AK34" s="13">
        <f t="shared" si="22"/>
        <v>45136</v>
      </c>
      <c r="AL34" s="14" t="s">
        <v>18</v>
      </c>
      <c r="AM34" s="153"/>
      <c r="AN34" s="154"/>
      <c r="AO34" s="13">
        <f t="shared" si="23"/>
        <v>45167</v>
      </c>
      <c r="AP34" s="14" t="s">
        <v>21</v>
      </c>
      <c r="AQ34" s="77"/>
      <c r="AR34" s="9"/>
    </row>
    <row r="35" spans="1:44" s="10" customFormat="1" ht="67.95" customHeight="1" x14ac:dyDescent="0.25">
      <c r="A35" s="25">
        <f t="shared" si="12"/>
        <v>44834</v>
      </c>
      <c r="B35" s="26" t="s">
        <v>17</v>
      </c>
      <c r="C35" s="213"/>
      <c r="D35" s="213"/>
      <c r="E35" s="13">
        <f t="shared" si="13"/>
        <v>44864</v>
      </c>
      <c r="F35" s="14" t="s">
        <v>19</v>
      </c>
      <c r="G35" s="87"/>
      <c r="H35" s="13">
        <f t="shared" si="14"/>
        <v>44895</v>
      </c>
      <c r="I35" s="14" t="s">
        <v>22</v>
      </c>
      <c r="J35" s="31"/>
      <c r="K35" s="13">
        <f t="shared" si="15"/>
        <v>30</v>
      </c>
      <c r="L35" s="14" t="s">
        <v>17</v>
      </c>
      <c r="M35" s="28"/>
      <c r="N35" s="29">
        <f t="shared" si="16"/>
        <v>44956</v>
      </c>
      <c r="O35" s="30" t="s">
        <v>20</v>
      </c>
      <c r="P35" s="238"/>
      <c r="Q35" s="239"/>
      <c r="R35" s="45"/>
      <c r="S35" s="45"/>
      <c r="T35" s="46"/>
      <c r="U35" s="47">
        <f t="shared" si="18"/>
        <v>45015</v>
      </c>
      <c r="V35" s="48" t="s">
        <v>16</v>
      </c>
      <c r="W35" s="108"/>
      <c r="X35" s="47">
        <f t="shared" si="19"/>
        <v>45046</v>
      </c>
      <c r="Y35" s="14" t="s">
        <v>19</v>
      </c>
      <c r="Z35" s="153"/>
      <c r="AA35" s="154"/>
      <c r="AB35" s="91">
        <f t="shared" si="20"/>
        <v>45076</v>
      </c>
      <c r="AC35" s="67" t="s">
        <v>21</v>
      </c>
      <c r="AD35" s="280"/>
      <c r="AE35" s="281"/>
      <c r="AF35" s="282"/>
      <c r="AG35" s="83">
        <f t="shared" si="21"/>
        <v>45107</v>
      </c>
      <c r="AH35" s="81" t="s">
        <v>17</v>
      </c>
      <c r="AI35" s="132" t="s">
        <v>25</v>
      </c>
      <c r="AJ35" s="133"/>
      <c r="AK35" s="47">
        <f t="shared" si="22"/>
        <v>45137</v>
      </c>
      <c r="AL35" s="14" t="s">
        <v>19</v>
      </c>
      <c r="AM35" s="153"/>
      <c r="AN35" s="154"/>
      <c r="AO35" s="49">
        <f t="shared" si="23"/>
        <v>45168</v>
      </c>
      <c r="AP35" s="14" t="s">
        <v>22</v>
      </c>
      <c r="AQ35" s="77"/>
      <c r="AR35" s="9"/>
    </row>
    <row r="36" spans="1:44" s="10" customFormat="1" ht="45" customHeight="1" x14ac:dyDescent="0.25">
      <c r="A36" s="50"/>
      <c r="B36" s="45"/>
      <c r="C36" s="46"/>
      <c r="D36" s="46"/>
      <c r="E36" s="47">
        <f t="shared" si="13"/>
        <v>44865</v>
      </c>
      <c r="F36" s="51" t="s">
        <v>20</v>
      </c>
      <c r="G36" s="86"/>
      <c r="H36" s="89"/>
      <c r="I36" s="45"/>
      <c r="J36" s="46"/>
      <c r="K36" s="52">
        <f t="shared" si="15"/>
        <v>31</v>
      </c>
      <c r="L36" s="14" t="s">
        <v>18</v>
      </c>
      <c r="M36" s="71"/>
      <c r="N36" s="29">
        <f t="shared" si="16"/>
        <v>44957</v>
      </c>
      <c r="O36" s="97" t="s">
        <v>21</v>
      </c>
      <c r="P36" s="142"/>
      <c r="Q36" s="143"/>
      <c r="R36" s="98"/>
      <c r="S36" s="45"/>
      <c r="T36" s="46"/>
      <c r="U36" s="55">
        <f t="shared" si="18"/>
        <v>45016</v>
      </c>
      <c r="V36" s="56" t="s">
        <v>17</v>
      </c>
      <c r="W36" s="3"/>
      <c r="X36" s="53"/>
      <c r="Y36" s="54"/>
      <c r="Z36" s="45"/>
      <c r="AA36" s="46"/>
      <c r="AB36" s="55">
        <f t="shared" si="20"/>
        <v>45077</v>
      </c>
      <c r="AC36" s="48" t="s">
        <v>22</v>
      </c>
      <c r="AD36" s="51"/>
      <c r="AE36" s="93"/>
      <c r="AF36" s="94"/>
      <c r="AG36" s="45"/>
      <c r="AH36" s="14"/>
      <c r="AI36" s="46"/>
      <c r="AJ36" s="46"/>
      <c r="AK36" s="55">
        <f t="shared" si="22"/>
        <v>45138</v>
      </c>
      <c r="AL36" s="12" t="s">
        <v>20</v>
      </c>
      <c r="AM36" s="155"/>
      <c r="AN36" s="156"/>
      <c r="AO36" s="41">
        <f>AO35+1</f>
        <v>45169</v>
      </c>
      <c r="AP36" s="14" t="s">
        <v>16</v>
      </c>
      <c r="AQ36" s="42"/>
      <c r="AR36" s="9"/>
    </row>
    <row r="37" spans="1:44" s="10" customFormat="1" ht="45" customHeight="1" x14ac:dyDescent="0.25">
      <c r="A37" s="175"/>
      <c r="B37" s="175"/>
      <c r="C37" s="175"/>
      <c r="D37" s="175"/>
      <c r="E37" s="6"/>
      <c r="F37" s="6"/>
      <c r="G37" s="7"/>
      <c r="H37" s="6"/>
      <c r="I37" s="6"/>
      <c r="J37" s="7"/>
      <c r="K37" s="6"/>
      <c r="L37" s="14"/>
      <c r="M37" s="7"/>
      <c r="N37" s="6"/>
      <c r="O37" s="6"/>
      <c r="P37" s="7"/>
      <c r="Q37" s="57"/>
      <c r="R37" s="6"/>
      <c r="S37" s="6"/>
      <c r="T37" s="7"/>
      <c r="U37" s="6"/>
      <c r="V37" s="6"/>
      <c r="W37" s="7"/>
      <c r="X37" s="6"/>
      <c r="Y37" s="6"/>
      <c r="Z37" s="6"/>
      <c r="AA37" s="7"/>
      <c r="AB37" s="6"/>
      <c r="AC37" s="6"/>
      <c r="AD37" s="6"/>
      <c r="AE37" s="6"/>
      <c r="AF37" s="7"/>
      <c r="AG37" s="6"/>
      <c r="AH37" s="14"/>
      <c r="AI37" s="7"/>
      <c r="AJ37" s="7"/>
      <c r="AK37" s="6"/>
      <c r="AL37" s="6"/>
      <c r="AM37" s="6"/>
      <c r="AN37" s="7"/>
      <c r="AO37" s="6"/>
      <c r="AP37" s="6"/>
      <c r="AQ37" s="7"/>
      <c r="AR37" s="9"/>
    </row>
    <row r="38" spans="1:44" ht="30" customHeight="1" x14ac:dyDescent="0.25">
      <c r="AR38" s="1"/>
    </row>
    <row r="39" spans="1:44" ht="15" customHeight="1" x14ac:dyDescent="0.25"/>
    <row r="40" spans="1:44" ht="15" customHeight="1" x14ac:dyDescent="0.25"/>
    <row r="41" spans="1:44" ht="15" customHeight="1" x14ac:dyDescent="0.25"/>
    <row r="42" spans="1:44" ht="15" customHeight="1" x14ac:dyDescent="0.25"/>
    <row r="43" spans="1:44" ht="15" customHeight="1" x14ac:dyDescent="0.25"/>
    <row r="44" spans="1:44" ht="15" customHeight="1" x14ac:dyDescent="0.25"/>
    <row r="45" spans="1:44" ht="15" customHeight="1" x14ac:dyDescent="0.25"/>
    <row r="46" spans="1:44" ht="15" customHeight="1" x14ac:dyDescent="0.25"/>
    <row r="47" spans="1:44" ht="15" customHeight="1" x14ac:dyDescent="0.25"/>
    <row r="48" spans="1:44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3" ht="19.5" customHeight="1" x14ac:dyDescent="0.25"/>
    <row r="64" ht="26.25" customHeight="1" x14ac:dyDescent="0.25"/>
    <row r="65" spans="22:23" ht="15" customHeight="1" x14ac:dyDescent="0.25"/>
    <row r="66" spans="22:23" ht="25.5" customHeight="1" x14ac:dyDescent="0.25"/>
    <row r="67" spans="22:23" ht="12.75" customHeight="1" x14ac:dyDescent="0.25"/>
    <row r="68" spans="22:23" ht="36.75" customHeight="1" x14ac:dyDescent="0.25"/>
    <row r="69" spans="22:23" ht="18.75" customHeight="1" x14ac:dyDescent="0.25"/>
    <row r="70" spans="22:23" ht="30.75" customHeight="1" x14ac:dyDescent="0.25"/>
    <row r="71" spans="22:23" ht="16.5" customHeight="1" x14ac:dyDescent="0.25"/>
    <row r="72" spans="22:23" ht="30.75" customHeight="1" x14ac:dyDescent="0.25">
      <c r="V72" s="61"/>
      <c r="W72" s="62"/>
    </row>
    <row r="73" spans="22:23" x14ac:dyDescent="0.25">
      <c r="V73" s="61"/>
      <c r="W73" s="62"/>
    </row>
    <row r="74" spans="22:23" x14ac:dyDescent="0.25">
      <c r="V74" s="61"/>
      <c r="W74" s="62"/>
    </row>
    <row r="75" spans="22:23" x14ac:dyDescent="0.25">
      <c r="V75" s="61"/>
      <c r="W75" s="62"/>
    </row>
    <row r="76" spans="22:23" x14ac:dyDescent="0.25">
      <c r="V76" s="61"/>
      <c r="W76" s="62"/>
    </row>
    <row r="77" spans="22:23" x14ac:dyDescent="0.25">
      <c r="V77" s="61"/>
      <c r="W77" s="62"/>
    </row>
    <row r="78" spans="22:23" x14ac:dyDescent="0.25">
      <c r="V78" s="61"/>
      <c r="W78" s="62"/>
    </row>
    <row r="79" spans="22:23" x14ac:dyDescent="0.25">
      <c r="V79" s="61"/>
      <c r="W79" s="62"/>
    </row>
    <row r="80" spans="22:23" x14ac:dyDescent="0.25">
      <c r="V80" s="61"/>
      <c r="W80" s="62"/>
    </row>
    <row r="81" spans="22:23" x14ac:dyDescent="0.25">
      <c r="V81" s="61"/>
      <c r="W81" s="62"/>
    </row>
    <row r="82" spans="22:23" x14ac:dyDescent="0.25">
      <c r="V82" s="61"/>
      <c r="W82" s="62"/>
    </row>
    <row r="83" spans="22:23" x14ac:dyDescent="0.25">
      <c r="V83" s="61"/>
      <c r="W83" s="62"/>
    </row>
    <row r="84" spans="22:23" x14ac:dyDescent="0.25">
      <c r="V84" s="61"/>
      <c r="W84" s="62"/>
    </row>
    <row r="85" spans="22:23" x14ac:dyDescent="0.25">
      <c r="V85" s="61"/>
      <c r="W85" s="62"/>
    </row>
    <row r="86" spans="22:23" x14ac:dyDescent="0.25">
      <c r="V86" s="61"/>
      <c r="W86" s="62"/>
    </row>
    <row r="87" spans="22:23" x14ac:dyDescent="0.25">
      <c r="V87" s="61"/>
      <c r="W87" s="62"/>
    </row>
    <row r="88" spans="22:23" x14ac:dyDescent="0.25">
      <c r="V88" s="61"/>
      <c r="W88" s="62"/>
    </row>
    <row r="89" spans="22:23" x14ac:dyDescent="0.25">
      <c r="V89" s="61"/>
      <c r="W89" s="62"/>
    </row>
    <row r="90" spans="22:23" x14ac:dyDescent="0.25">
      <c r="V90" s="61"/>
      <c r="W90" s="62"/>
    </row>
    <row r="91" spans="22:23" x14ac:dyDescent="0.25">
      <c r="V91" s="61"/>
      <c r="W91" s="62"/>
    </row>
    <row r="92" spans="22:23" x14ac:dyDescent="0.25">
      <c r="V92" s="61"/>
      <c r="W92" s="62"/>
    </row>
    <row r="93" spans="22:23" x14ac:dyDescent="0.25">
      <c r="V93" s="61"/>
      <c r="W93" s="62"/>
    </row>
    <row r="94" spans="22:23" x14ac:dyDescent="0.25">
      <c r="V94" s="61"/>
      <c r="W94" s="62"/>
    </row>
    <row r="95" spans="22:23" x14ac:dyDescent="0.25">
      <c r="V95" s="61"/>
      <c r="W95" s="62"/>
    </row>
    <row r="96" spans="22:23" x14ac:dyDescent="0.25">
      <c r="V96" s="61"/>
      <c r="W96" s="62"/>
    </row>
    <row r="97" spans="22:23" x14ac:dyDescent="0.25">
      <c r="V97" s="61"/>
      <c r="W97" s="62"/>
    </row>
    <row r="98" spans="22:23" x14ac:dyDescent="0.25">
      <c r="V98" s="61"/>
      <c r="W98" s="62"/>
    </row>
    <row r="99" spans="22:23" x14ac:dyDescent="0.25">
      <c r="V99" s="61"/>
      <c r="W99" s="62"/>
    </row>
    <row r="100" spans="22:23" x14ac:dyDescent="0.25">
      <c r="V100" s="61"/>
      <c r="W100" s="62"/>
    </row>
    <row r="101" spans="22:23" x14ac:dyDescent="0.25">
      <c r="V101" s="61"/>
      <c r="W101" s="62"/>
    </row>
    <row r="102" spans="22:23" x14ac:dyDescent="0.25">
      <c r="V102" s="61"/>
      <c r="W102" s="62"/>
    </row>
    <row r="103" spans="22:23" x14ac:dyDescent="0.25">
      <c r="V103" s="61"/>
      <c r="W103" s="62"/>
    </row>
    <row r="104" spans="22:23" x14ac:dyDescent="0.25">
      <c r="V104" s="61"/>
      <c r="W104" s="62"/>
    </row>
    <row r="105" spans="22:23" x14ac:dyDescent="0.25">
      <c r="V105" s="61"/>
      <c r="W105" s="62"/>
    </row>
    <row r="106" spans="22:23" x14ac:dyDescent="0.25">
      <c r="V106" s="61"/>
      <c r="W106" s="62"/>
    </row>
    <row r="107" spans="22:23" x14ac:dyDescent="0.25">
      <c r="V107" s="61"/>
      <c r="W107" s="62"/>
    </row>
    <row r="108" spans="22:23" x14ac:dyDescent="0.25">
      <c r="V108" s="61"/>
      <c r="W108" s="62"/>
    </row>
    <row r="109" spans="22:23" x14ac:dyDescent="0.25">
      <c r="V109" s="61"/>
      <c r="W109" s="62"/>
    </row>
    <row r="110" spans="22:23" x14ac:dyDescent="0.25">
      <c r="V110" s="61"/>
      <c r="W110" s="62"/>
    </row>
    <row r="111" spans="22:23" x14ac:dyDescent="0.25">
      <c r="V111" s="61"/>
      <c r="W111" s="62"/>
    </row>
    <row r="112" spans="22:23" x14ac:dyDescent="0.25">
      <c r="V112" s="61"/>
      <c r="W112" s="62"/>
    </row>
    <row r="113" spans="22:23" x14ac:dyDescent="0.25">
      <c r="V113" s="61"/>
      <c r="W113" s="62"/>
    </row>
    <row r="114" spans="22:23" x14ac:dyDescent="0.25">
      <c r="V114" s="61"/>
      <c r="W114" s="62"/>
    </row>
    <row r="115" spans="22:23" x14ac:dyDescent="0.25">
      <c r="V115" s="61"/>
      <c r="W115" s="62"/>
    </row>
    <row r="116" spans="22:23" x14ac:dyDescent="0.25">
      <c r="V116" s="61"/>
      <c r="W116" s="62"/>
    </row>
    <row r="117" spans="22:23" x14ac:dyDescent="0.25">
      <c r="V117" s="61"/>
      <c r="W117" s="62"/>
    </row>
    <row r="118" spans="22:23" x14ac:dyDescent="0.25">
      <c r="V118" s="61"/>
      <c r="W118" s="62"/>
    </row>
    <row r="119" spans="22:23" x14ac:dyDescent="0.25">
      <c r="V119" s="61"/>
      <c r="W119" s="62"/>
    </row>
    <row r="120" spans="22:23" x14ac:dyDescent="0.25">
      <c r="V120" s="61"/>
      <c r="W120" s="62"/>
    </row>
    <row r="121" spans="22:23" x14ac:dyDescent="0.25">
      <c r="V121" s="61"/>
      <c r="W121" s="62"/>
    </row>
    <row r="122" spans="22:23" x14ac:dyDescent="0.25">
      <c r="V122" s="61"/>
      <c r="W122" s="62"/>
    </row>
    <row r="123" spans="22:23" x14ac:dyDescent="0.25">
      <c r="V123" s="61"/>
      <c r="W123" s="62"/>
    </row>
    <row r="124" spans="22:23" x14ac:dyDescent="0.25">
      <c r="V124" s="61"/>
      <c r="W124" s="62"/>
    </row>
    <row r="125" spans="22:23" x14ac:dyDescent="0.25">
      <c r="V125" s="61"/>
      <c r="W125" s="62"/>
    </row>
    <row r="126" spans="22:23" x14ac:dyDescent="0.25">
      <c r="V126" s="61"/>
      <c r="W126" s="62"/>
    </row>
    <row r="127" spans="22:23" x14ac:dyDescent="0.25">
      <c r="V127" s="61"/>
      <c r="W127" s="62"/>
    </row>
    <row r="128" spans="22:23" x14ac:dyDescent="0.25">
      <c r="V128" s="61"/>
      <c r="W128" s="62"/>
    </row>
    <row r="129" spans="22:23" x14ac:dyDescent="0.25">
      <c r="V129" s="61"/>
      <c r="W129" s="62"/>
    </row>
    <row r="130" spans="22:23" x14ac:dyDescent="0.25">
      <c r="V130" s="61"/>
      <c r="W130" s="62"/>
    </row>
    <row r="131" spans="22:23" x14ac:dyDescent="0.25">
      <c r="V131" s="61"/>
      <c r="W131" s="62"/>
    </row>
    <row r="132" spans="22:23" x14ac:dyDescent="0.25">
      <c r="V132" s="61"/>
      <c r="W132" s="62"/>
    </row>
    <row r="133" spans="22:23" x14ac:dyDescent="0.25">
      <c r="V133" s="61"/>
      <c r="W133" s="62"/>
    </row>
    <row r="134" spans="22:23" x14ac:dyDescent="0.25">
      <c r="V134" s="61"/>
      <c r="W134" s="62"/>
    </row>
    <row r="135" spans="22:23" x14ac:dyDescent="0.25">
      <c r="V135" s="61"/>
      <c r="W135" s="62"/>
    </row>
    <row r="136" spans="22:23" x14ac:dyDescent="0.25">
      <c r="V136" s="61"/>
      <c r="W136" s="62"/>
    </row>
    <row r="137" spans="22:23" x14ac:dyDescent="0.25">
      <c r="V137" s="61"/>
      <c r="W137" s="62"/>
    </row>
    <row r="138" spans="22:23" x14ac:dyDescent="0.25">
      <c r="V138" s="61"/>
      <c r="W138" s="62"/>
    </row>
    <row r="139" spans="22:23" x14ac:dyDescent="0.25">
      <c r="V139" s="61"/>
      <c r="W139" s="62"/>
    </row>
    <row r="140" spans="22:23" x14ac:dyDescent="0.25">
      <c r="V140" s="61"/>
      <c r="W140" s="62"/>
    </row>
    <row r="141" spans="22:23" x14ac:dyDescent="0.25">
      <c r="V141" s="61"/>
      <c r="W141" s="62"/>
    </row>
    <row r="142" spans="22:23" x14ac:dyDescent="0.25">
      <c r="V142" s="61"/>
      <c r="W142" s="62"/>
    </row>
    <row r="143" spans="22:23" x14ac:dyDescent="0.25">
      <c r="V143" s="61"/>
      <c r="W143" s="62"/>
    </row>
    <row r="144" spans="22:23" x14ac:dyDescent="0.25">
      <c r="V144" s="61"/>
      <c r="W144" s="62"/>
    </row>
    <row r="145" spans="22:23" x14ac:dyDescent="0.25">
      <c r="V145" s="61"/>
      <c r="W145" s="62"/>
    </row>
    <row r="146" spans="22:23" x14ac:dyDescent="0.25">
      <c r="V146" s="61"/>
      <c r="W146" s="62"/>
    </row>
    <row r="147" spans="22:23" x14ac:dyDescent="0.25">
      <c r="V147" s="61"/>
      <c r="W147" s="62"/>
    </row>
    <row r="148" spans="22:23" x14ac:dyDescent="0.25">
      <c r="V148" s="61"/>
      <c r="W148" s="62"/>
    </row>
    <row r="149" spans="22:23" x14ac:dyDescent="0.25">
      <c r="V149" s="61"/>
      <c r="W149" s="62"/>
    </row>
    <row r="150" spans="22:23" x14ac:dyDescent="0.25">
      <c r="V150" s="61"/>
      <c r="W150" s="62"/>
    </row>
    <row r="151" spans="22:23" x14ac:dyDescent="0.25">
      <c r="V151" s="61"/>
      <c r="W151" s="62"/>
    </row>
    <row r="152" spans="22:23" x14ac:dyDescent="0.25">
      <c r="V152" s="61"/>
      <c r="W152" s="62"/>
    </row>
    <row r="153" spans="22:23" x14ac:dyDescent="0.25">
      <c r="V153" s="61"/>
      <c r="W153" s="62"/>
    </row>
    <row r="154" spans="22:23" x14ac:dyDescent="0.25">
      <c r="V154" s="61"/>
      <c r="W154" s="62"/>
    </row>
    <row r="155" spans="22:23" x14ac:dyDescent="0.25">
      <c r="V155" s="61"/>
      <c r="W155" s="62"/>
    </row>
    <row r="156" spans="22:23" x14ac:dyDescent="0.25">
      <c r="V156" s="61"/>
      <c r="W156" s="62"/>
    </row>
    <row r="157" spans="22:23" x14ac:dyDescent="0.25">
      <c r="V157" s="61"/>
      <c r="W157" s="62"/>
    </row>
    <row r="158" spans="22:23" x14ac:dyDescent="0.25">
      <c r="V158" s="61"/>
      <c r="W158" s="62"/>
    </row>
    <row r="159" spans="22:23" x14ac:dyDescent="0.25">
      <c r="V159" s="61"/>
      <c r="W159" s="62"/>
    </row>
    <row r="160" spans="22:23" x14ac:dyDescent="0.25">
      <c r="V160" s="61"/>
      <c r="W160" s="62"/>
    </row>
    <row r="161" spans="22:23" x14ac:dyDescent="0.25">
      <c r="V161" s="61"/>
      <c r="W161" s="62"/>
    </row>
  </sheetData>
  <sheetProtection selectLockedCells="1" selectUnlockedCells="1"/>
  <mergeCells count="192">
    <mergeCell ref="AD35:AF35"/>
    <mergeCell ref="AI17:AJ17"/>
    <mergeCell ref="A1:AQ3"/>
    <mergeCell ref="A5:C5"/>
    <mergeCell ref="E5:G5"/>
    <mergeCell ref="H5:J5"/>
    <mergeCell ref="K5:M5"/>
    <mergeCell ref="N5:P5"/>
    <mergeCell ref="R5:T5"/>
    <mergeCell ref="U5:W5"/>
    <mergeCell ref="X5:AA5"/>
    <mergeCell ref="AB5:AF5"/>
    <mergeCell ref="AG5:AJ5"/>
    <mergeCell ref="P7:Q7"/>
    <mergeCell ref="Z7:AA7"/>
    <mergeCell ref="C7:D7"/>
    <mergeCell ref="P8:Q8"/>
    <mergeCell ref="Z8:AA8"/>
    <mergeCell ref="AK5:AN5"/>
    <mergeCell ref="AO5:AQ5"/>
    <mergeCell ref="C6:D6"/>
    <mergeCell ref="P6:Q6"/>
    <mergeCell ref="Z6:AA6"/>
    <mergeCell ref="AI6:AJ6"/>
    <mergeCell ref="P11:Q11"/>
    <mergeCell ref="Z11:AA11"/>
    <mergeCell ref="C12:D12"/>
    <mergeCell ref="P12:Q12"/>
    <mergeCell ref="Z12:AA12"/>
    <mergeCell ref="C16:D16"/>
    <mergeCell ref="C9:D9"/>
    <mergeCell ref="P9:Q9"/>
    <mergeCell ref="Z29:AA29"/>
    <mergeCell ref="P10:Q10"/>
    <mergeCell ref="Z10:AA10"/>
    <mergeCell ref="Z9:AA9"/>
    <mergeCell ref="Z16:AA16"/>
    <mergeCell ref="C15:D15"/>
    <mergeCell ref="P16:Q16"/>
    <mergeCell ref="Z15:AA15"/>
    <mergeCell ref="C13:D13"/>
    <mergeCell ref="P13:Q13"/>
    <mergeCell ref="Z13:AA13"/>
    <mergeCell ref="C14:D14"/>
    <mergeCell ref="Z14:AA14"/>
    <mergeCell ref="C19:D19"/>
    <mergeCell ref="P19:Q19"/>
    <mergeCell ref="Z19:AA19"/>
    <mergeCell ref="C20:D20"/>
    <mergeCell ref="P20:Q20"/>
    <mergeCell ref="Z20:AA20"/>
    <mergeCell ref="P17:Q17"/>
    <mergeCell ref="Z17:AA17"/>
    <mergeCell ref="P18:Q18"/>
    <mergeCell ref="Z18:AA18"/>
    <mergeCell ref="C24:D24"/>
    <mergeCell ref="C18:D18"/>
    <mergeCell ref="C23:D23"/>
    <mergeCell ref="P23:Q23"/>
    <mergeCell ref="Z23:AA23"/>
    <mergeCell ref="P24:Q24"/>
    <mergeCell ref="Z24:AA24"/>
    <mergeCell ref="C21:D21"/>
    <mergeCell ref="Z21:AA21"/>
    <mergeCell ref="C22:D22"/>
    <mergeCell ref="Z22:AA22"/>
    <mergeCell ref="P22:Q22"/>
    <mergeCell ref="P21:Q21"/>
    <mergeCell ref="C26:D26"/>
    <mergeCell ref="P26:Q26"/>
    <mergeCell ref="Z26:AA26"/>
    <mergeCell ref="C25:D25"/>
    <mergeCell ref="C35:D35"/>
    <mergeCell ref="Z35:AA35"/>
    <mergeCell ref="P35:Q35"/>
    <mergeCell ref="C29:D29"/>
    <mergeCell ref="C30:D30"/>
    <mergeCell ref="A37:D37"/>
    <mergeCell ref="C33:D33"/>
    <mergeCell ref="P33:Q33"/>
    <mergeCell ref="Z33:AA33"/>
    <mergeCell ref="C27:D27"/>
    <mergeCell ref="P34:Q34"/>
    <mergeCell ref="Z34:AA34"/>
    <mergeCell ref="P31:Q31"/>
    <mergeCell ref="Z31:AA31"/>
    <mergeCell ref="C31:D31"/>
    <mergeCell ref="P32:Q32"/>
    <mergeCell ref="Z32:AA32"/>
    <mergeCell ref="C32:D32"/>
    <mergeCell ref="P36:Q36"/>
    <mergeCell ref="Z30:AA30"/>
    <mergeCell ref="P29:Q29"/>
    <mergeCell ref="C28:D28"/>
    <mergeCell ref="Z28:AA28"/>
    <mergeCell ref="AM6:AN6"/>
    <mergeCell ref="AM14:AN14"/>
    <mergeCell ref="AM15:AN15"/>
    <mergeCell ref="AM10:AN10"/>
    <mergeCell ref="AM11:AN11"/>
    <mergeCell ref="AM12:AN12"/>
    <mergeCell ref="AM13:AN13"/>
    <mergeCell ref="AI26:AJ26"/>
    <mergeCell ref="AM22:AN22"/>
    <mergeCell ref="AM23:AN23"/>
    <mergeCell ref="AI18:AJ18"/>
    <mergeCell ref="AI23:AJ23"/>
    <mergeCell ref="AI22:AJ22"/>
    <mergeCell ref="AI15:AJ15"/>
    <mergeCell ref="AI16:AJ16"/>
    <mergeCell ref="AI19:AJ19"/>
    <mergeCell ref="P14:Q14"/>
    <mergeCell ref="P25:Q25"/>
    <mergeCell ref="P27:Q27"/>
    <mergeCell ref="Z25:AA25"/>
    <mergeCell ref="AI34:AJ34"/>
    <mergeCell ref="AI21:AJ21"/>
    <mergeCell ref="AI7:AJ7"/>
    <mergeCell ref="AI8:AJ8"/>
    <mergeCell ref="AI9:AJ9"/>
    <mergeCell ref="AM16:AN16"/>
    <mergeCell ref="AM17:AN17"/>
    <mergeCell ref="AI28:AJ28"/>
    <mergeCell ref="AI29:AJ29"/>
    <mergeCell ref="AI32:AJ32"/>
    <mergeCell ref="AM28:AN28"/>
    <mergeCell ref="AM29:AN29"/>
    <mergeCell ref="AM19:AN19"/>
    <mergeCell ref="AM18:AN18"/>
    <mergeCell ref="AM20:AN20"/>
    <mergeCell ref="AM21:AN21"/>
    <mergeCell ref="AI33:AJ33"/>
    <mergeCell ref="AI31:AJ31"/>
    <mergeCell ref="AM35:AN35"/>
    <mergeCell ref="AM36:AN36"/>
    <mergeCell ref="AM24:AN24"/>
    <mergeCell ref="AM25:AN25"/>
    <mergeCell ref="AM26:AN26"/>
    <mergeCell ref="AM27:AN27"/>
    <mergeCell ref="AM30:AN30"/>
    <mergeCell ref="AM31:AN31"/>
    <mergeCell ref="AM32:AN32"/>
    <mergeCell ref="AM33:AN33"/>
    <mergeCell ref="AM34:AN34"/>
    <mergeCell ref="AI35:AJ35"/>
    <mergeCell ref="AI30:AJ30"/>
    <mergeCell ref="C8:D8"/>
    <mergeCell ref="AI12:AJ12"/>
    <mergeCell ref="AM7:AN7"/>
    <mergeCell ref="AM9:AN9"/>
    <mergeCell ref="AI14:AJ14"/>
    <mergeCell ref="C34:D34"/>
    <mergeCell ref="AD26:AF26"/>
    <mergeCell ref="AD27:AF27"/>
    <mergeCell ref="AD28:AF28"/>
    <mergeCell ref="AD29:AF29"/>
    <mergeCell ref="AD30:AF30"/>
    <mergeCell ref="AD34:AF34"/>
    <mergeCell ref="C10:D10"/>
    <mergeCell ref="C11:D11"/>
    <mergeCell ref="P15:Q15"/>
    <mergeCell ref="AI13:AJ13"/>
    <mergeCell ref="AI11:AJ11"/>
    <mergeCell ref="AI10:AJ10"/>
    <mergeCell ref="AM8:AN8"/>
    <mergeCell ref="AI27:AJ27"/>
    <mergeCell ref="AD33:AF33"/>
    <mergeCell ref="AD32:AF32"/>
    <mergeCell ref="P28:Q28"/>
    <mergeCell ref="Z27:AA27"/>
    <mergeCell ref="AD31:AF31"/>
    <mergeCell ref="AD6:AF6"/>
    <mergeCell ref="AD7:AF7"/>
    <mergeCell ref="AD8:AF8"/>
    <mergeCell ref="AD9:AF9"/>
    <mergeCell ref="AD10:AF10"/>
    <mergeCell ref="AD11:AF11"/>
    <mergeCell ref="AD12:AF12"/>
    <mergeCell ref="AD13:AF13"/>
    <mergeCell ref="AD14:AF14"/>
    <mergeCell ref="AD15:AF15"/>
    <mergeCell ref="AD16:AF16"/>
    <mergeCell ref="AD17:AF17"/>
    <mergeCell ref="AD18:AF18"/>
    <mergeCell ref="AD19:AF19"/>
    <mergeCell ref="AD20:AF20"/>
    <mergeCell ref="AD21:AF21"/>
    <mergeCell ref="AD22:AF22"/>
    <mergeCell ref="AD23:AF23"/>
    <mergeCell ref="AD24:AF24"/>
    <mergeCell ref="AD25:AF25"/>
    <mergeCell ref="P30:Q30"/>
  </mergeCells>
  <printOptions horizontalCentered="1" verticalCentered="1"/>
  <pageMargins left="0.31496062992125984" right="0.39370078740157483" top="0" bottom="0" header="0.51181102362204722" footer="0.51181102362204722"/>
  <pageSetup paperSize="9" scale="35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IES 2021-2022</vt:lpstr>
      <vt:lpstr>'IES 2021-2022'!Zone_d_impression</vt:lpstr>
    </vt:vector>
  </TitlesOfParts>
  <Company>IRSAM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SODINI</dc:creator>
  <cp:lastModifiedBy>Utilisateur Windows</cp:lastModifiedBy>
  <cp:lastPrinted>2022-09-13T12:50:47Z</cp:lastPrinted>
  <dcterms:created xsi:type="dcterms:W3CDTF">2019-07-15T11:10:13Z</dcterms:created>
  <dcterms:modified xsi:type="dcterms:W3CDTF">2023-01-19T14:20:25Z</dcterms:modified>
</cp:coreProperties>
</file>